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питание\"/>
    </mc:Choice>
  </mc:AlternateContent>
  <xr:revisionPtr revIDLastSave="0" documentId="13_ncr:1_{150ACB24-08E9-4F59-A8F4-01BDE7D0D1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J6" i="3"/>
  <c r="I6" i="3"/>
  <c r="H6" i="3"/>
  <c r="E6" i="3"/>
  <c r="G6" i="2"/>
  <c r="J6" i="2"/>
  <c r="I6" i="2"/>
  <c r="H6" i="2"/>
  <c r="E6" i="2"/>
</calcChain>
</file>

<file path=xl/sharedStrings.xml><?xml version="1.0" encoding="utf-8"?>
<sst xmlns="http://schemas.openxmlformats.org/spreadsheetml/2006/main" count="80" uniqueCount="45">
  <si>
    <t>Школа</t>
  </si>
  <si>
    <t>Муниципальное автономное общеобразовательное учреждение "Средняя общеобразовательная школа № 11"</t>
  </si>
  <si>
    <t>Отд./корп</t>
  </si>
  <si>
    <t>День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</si>
  <si>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</si>
  <si>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</si>
  <si>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</si>
  <si>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</si>
  <si>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</si>
  <si>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</si>
  <si>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</si>
  <si>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</si>
  <si>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</si>
  <si>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</si>
  <si>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</si>
  <si>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</si>
  <si>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</si>
  <si>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блюдо/312</t>
  </si>
  <si>
    <t>Пельмени отварные</t>
  </si>
  <si>
    <t>напиток</t>
  </si>
  <si>
    <t>Компот из смеси сухофруктов</t>
  </si>
  <si>
    <t>хлеб</t>
  </si>
  <si>
    <t>ПР/ПР</t>
  </si>
  <si>
    <t>Хлеб пшеничный/Хлеб ржаной</t>
  </si>
  <si>
    <t>Итого:</t>
  </si>
  <si>
    <t>С 12 лет и старше</t>
  </si>
  <si>
    <t>Завтрак 2</t>
  </si>
  <si>
    <t>Обед</t>
  </si>
  <si>
    <t>1 блюдо</t>
  </si>
  <si>
    <t>2 блюдо</t>
  </si>
  <si>
    <t>Фирменное блюдо</t>
  </si>
  <si>
    <t>сладкое</t>
  </si>
  <si>
    <t>хлеб бел.</t>
  </si>
  <si>
    <t>ПР</t>
  </si>
  <si>
    <t>Хлеб пшеничный</t>
  </si>
  <si>
    <t>хлеб черн.</t>
  </si>
  <si>
    <t>Хлеб ржаной</t>
  </si>
  <si>
    <t>фрукты</t>
  </si>
  <si>
    <t>закуска</t>
  </si>
  <si>
    <t>Гренки из пшеничного хлеба</t>
  </si>
  <si>
    <t>54-8с-2020</t>
  </si>
  <si>
    <t>Суп картофельный с горохом</t>
  </si>
  <si>
    <t>пятница</t>
  </si>
  <si>
    <t>блюдо из творога</t>
  </si>
  <si>
    <t>Запеканка из творога с молоком сгущённым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</si>
</sst>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indexed="8"/>
      <name val="Calibri"/>
      <family val="2"/>
      <charset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6" xfId="0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showGridLines="0" showRowColHeaders="0" tabSelected="1" workbookViewId="0">
      <selection activeCell="G11" sqref="G11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4" t="s">
        <v>1</v>
      </c>
      <c r="C1" s="34"/>
      <c r="D1" s="34"/>
      <c r="E1" s="2" t="s">
        <v>2</v>
      </c>
      <c r="F1" s="3"/>
      <c r="I1" s="2" t="s">
        <v>3</v>
      </c>
      <c r="J1" s="4" t="s">
        <v>42</v>
      </c>
    </row>
    <row r="2" spans="1:10" thickBot="1" x14ac:dyDescent="0.35">
      <c r="A2" s="2" t="s">
        <v>4</v>
      </c>
    </row>
    <row r="3" spans="1:10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 t="s">
        <v>17</v>
      </c>
      <c r="D4" s="10" t="s">
        <v>18</v>
      </c>
      <c r="E4" s="11">
        <v>200</v>
      </c>
      <c r="F4" s="12"/>
      <c r="G4" s="11">
        <v>216</v>
      </c>
      <c r="H4" s="11">
        <v>7.2</v>
      </c>
      <c r="I4" s="11">
        <v>12.13</v>
      </c>
      <c r="J4" s="13">
        <v>19.93</v>
      </c>
    </row>
    <row r="5" spans="1:10" ht="15" customHeight="1" x14ac:dyDescent="0.3">
      <c r="A5" s="14"/>
      <c r="B5" s="15" t="s">
        <v>19</v>
      </c>
      <c r="C5" s="1">
        <v>349</v>
      </c>
      <c r="D5" s="16" t="s">
        <v>20</v>
      </c>
      <c r="E5" s="17">
        <v>200</v>
      </c>
      <c r="F5" s="18"/>
      <c r="G5" s="17">
        <v>124</v>
      </c>
      <c r="H5" s="17">
        <v>0.6</v>
      </c>
      <c r="I5" s="17">
        <v>0.2</v>
      </c>
      <c r="J5" s="19">
        <v>31.4</v>
      </c>
    </row>
    <row r="6" spans="1:10" ht="14.4" x14ac:dyDescent="0.3">
      <c r="A6" s="14"/>
      <c r="B6" s="15" t="s">
        <v>21</v>
      </c>
      <c r="C6" s="1" t="s">
        <v>22</v>
      </c>
      <c r="D6" s="16" t="s">
        <v>23</v>
      </c>
      <c r="E6" s="17">
        <f>25+35</f>
        <v>60</v>
      </c>
      <c r="F6" s="18"/>
      <c r="G6" s="17">
        <f>58.45+73.5</f>
        <v>131.94999999999999</v>
      </c>
      <c r="H6" s="17">
        <f>1.975+1.75</f>
        <v>3.7250000000000001</v>
      </c>
      <c r="I6" s="17">
        <f>0.25+0.35</f>
        <v>0.6</v>
      </c>
      <c r="J6" s="19">
        <f>12.075+15.96</f>
        <v>28.035</v>
      </c>
    </row>
    <row r="7" spans="1:10" ht="14.4" x14ac:dyDescent="0.3">
      <c r="A7" s="14"/>
      <c r="B7" s="1" t="s">
        <v>37</v>
      </c>
      <c r="C7" s="1" t="s">
        <v>43</v>
      </c>
      <c r="D7" s="16" t="s">
        <v>44</v>
      </c>
      <c r="E7" s="17">
        <v>80</v>
      </c>
      <c r="F7" s="18"/>
      <c r="G7" s="17">
        <v>201.68</v>
      </c>
      <c r="H7" s="17">
        <v>9.68</v>
      </c>
      <c r="I7" s="17">
        <v>8.84</v>
      </c>
      <c r="J7" s="19">
        <v>12.28</v>
      </c>
    </row>
    <row r="8" spans="1:10" thickBot="1" x14ac:dyDescent="0.35">
      <c r="A8" s="20"/>
      <c r="B8" s="21" t="s">
        <v>24</v>
      </c>
      <c r="C8" s="21"/>
      <c r="D8" s="22"/>
      <c r="E8" s="23">
        <v>560</v>
      </c>
      <c r="F8" s="24">
        <v>98.7</v>
      </c>
      <c r="G8" s="23">
        <v>690.35</v>
      </c>
      <c r="H8" s="23">
        <v>11.925000000000001</v>
      </c>
      <c r="I8" s="23">
        <v>12.6</v>
      </c>
      <c r="J8" s="19">
        <v>89.334999999999994</v>
      </c>
    </row>
  </sheetData>
  <mergeCells count="1">
    <mergeCell ref="B1:D1"/>
  </mergeCells>
  <phoneticPr fontId="2" type="noConversion"/>
  <pageMargins left="0.25" right="0.25" top="0.75" bottom="0.75" header="0.51180555555555496" footer="0.511805555555554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showRowColHeaders="0" workbookViewId="0">
      <selection activeCell="H23" sqref="H23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4" t="s">
        <v>1</v>
      </c>
      <c r="C1" s="34"/>
      <c r="D1" s="34"/>
      <c r="E1" s="2" t="s">
        <v>2</v>
      </c>
      <c r="F1" s="3"/>
      <c r="I1" s="2" t="s">
        <v>3</v>
      </c>
      <c r="J1" s="4" t="s">
        <v>42</v>
      </c>
    </row>
    <row r="2" spans="1:10" thickBot="1" x14ac:dyDescent="0.35">
      <c r="A2" s="2" t="s">
        <v>25</v>
      </c>
    </row>
    <row r="3" spans="1:10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 t="s">
        <v>17</v>
      </c>
      <c r="D4" s="10" t="s">
        <v>18</v>
      </c>
      <c r="E4" s="11">
        <v>200</v>
      </c>
      <c r="F4" s="12"/>
      <c r="G4" s="11">
        <v>216</v>
      </c>
      <c r="H4" s="11">
        <v>7.2</v>
      </c>
      <c r="I4" s="11">
        <v>12.13</v>
      </c>
      <c r="J4" s="13">
        <v>19.93</v>
      </c>
    </row>
    <row r="5" spans="1:10" ht="15" customHeight="1" x14ac:dyDescent="0.3">
      <c r="A5" s="14"/>
      <c r="B5" s="15" t="s">
        <v>19</v>
      </c>
      <c r="C5" s="1">
        <v>349</v>
      </c>
      <c r="D5" s="16" t="s">
        <v>20</v>
      </c>
      <c r="E5" s="17">
        <v>200</v>
      </c>
      <c r="F5" s="18"/>
      <c r="G5" s="17">
        <v>124</v>
      </c>
      <c r="H5" s="17">
        <v>0.6</v>
      </c>
      <c r="I5" s="17">
        <v>0.2</v>
      </c>
      <c r="J5" s="19">
        <v>31.4</v>
      </c>
    </row>
    <row r="6" spans="1:10" ht="14.4" x14ac:dyDescent="0.3">
      <c r="A6" s="14"/>
      <c r="B6" s="15" t="s">
        <v>21</v>
      </c>
      <c r="C6" s="1" t="s">
        <v>22</v>
      </c>
      <c r="D6" s="16" t="s">
        <v>23</v>
      </c>
      <c r="E6" s="17">
        <f>25+50</f>
        <v>75</v>
      </c>
      <c r="F6" s="18"/>
      <c r="G6" s="17">
        <f>58.45+105</f>
        <v>163.44999999999999</v>
      </c>
      <c r="H6" s="17">
        <f>1.975+2.5</f>
        <v>4.4749999999999996</v>
      </c>
      <c r="I6" s="17">
        <f>0.25+0.5</f>
        <v>0.75</v>
      </c>
      <c r="J6" s="19">
        <f>12.075+22.8</f>
        <v>34.875</v>
      </c>
    </row>
    <row r="7" spans="1:10" ht="14.4" x14ac:dyDescent="0.3">
      <c r="A7" s="14"/>
      <c r="B7" s="1" t="s">
        <v>37</v>
      </c>
      <c r="C7" s="1" t="s">
        <v>43</v>
      </c>
      <c r="D7" s="16" t="s">
        <v>44</v>
      </c>
      <c r="E7" s="17">
        <v>80</v>
      </c>
      <c r="F7" s="18"/>
      <c r="G7" s="17">
        <v>201.68</v>
      </c>
      <c r="H7" s="17">
        <v>9.68</v>
      </c>
      <c r="I7" s="17">
        <v>8.84</v>
      </c>
      <c r="J7" s="19">
        <v>12.28</v>
      </c>
    </row>
    <row r="8" spans="1:10" thickBot="1" x14ac:dyDescent="0.35">
      <c r="A8" s="20"/>
      <c r="B8" s="21" t="s">
        <v>24</v>
      </c>
      <c r="C8" s="21"/>
      <c r="D8" s="22"/>
      <c r="E8" s="23">
        <v>575</v>
      </c>
      <c r="F8" s="24">
        <v>100</v>
      </c>
      <c r="G8" s="23">
        <v>647</v>
      </c>
      <c r="H8" s="23">
        <v>12</v>
      </c>
      <c r="I8" s="23">
        <v>13</v>
      </c>
      <c r="J8" s="19">
        <v>96</v>
      </c>
    </row>
    <row r="9" spans="1:10" ht="14.4" x14ac:dyDescent="0.3">
      <c r="A9" s="8" t="s">
        <v>26</v>
      </c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27</v>
      </c>
      <c r="B12" s="28" t="s">
        <v>38</v>
      </c>
      <c r="C12" s="29">
        <v>551</v>
      </c>
      <c r="D12" s="30" t="s">
        <v>39</v>
      </c>
      <c r="E12" s="31">
        <v>15</v>
      </c>
      <c r="F12" s="32"/>
      <c r="G12" s="31">
        <v>35.25</v>
      </c>
      <c r="H12" s="31">
        <v>1.125</v>
      </c>
      <c r="I12" s="31">
        <v>0.12</v>
      </c>
      <c r="J12" s="33">
        <v>7.35</v>
      </c>
    </row>
    <row r="13" spans="1:10" ht="14.4" x14ac:dyDescent="0.3">
      <c r="A13" s="14"/>
      <c r="B13" s="15" t="s">
        <v>28</v>
      </c>
      <c r="C13" s="1" t="s">
        <v>40</v>
      </c>
      <c r="D13" s="16" t="s">
        <v>41</v>
      </c>
      <c r="E13" s="17">
        <v>250</v>
      </c>
      <c r="F13" s="18"/>
      <c r="G13" s="17">
        <v>166.43</v>
      </c>
      <c r="H13" s="17">
        <v>8.35</v>
      </c>
      <c r="I13" s="17">
        <v>5.75</v>
      </c>
      <c r="J13" s="19">
        <v>20.350000000000001</v>
      </c>
    </row>
    <row r="14" spans="1:10" ht="14.4" x14ac:dyDescent="0.3">
      <c r="A14" s="14"/>
      <c r="B14" s="15" t="s">
        <v>29</v>
      </c>
      <c r="C14" s="1" t="s">
        <v>30</v>
      </c>
      <c r="D14" s="16" t="s">
        <v>18</v>
      </c>
      <c r="E14" s="17">
        <v>200</v>
      </c>
      <c r="F14" s="18"/>
      <c r="G14" s="17">
        <v>216.02</v>
      </c>
      <c r="H14" s="17">
        <v>6.9</v>
      </c>
      <c r="I14" s="17">
        <v>11.8</v>
      </c>
      <c r="J14" s="19">
        <v>19.8</v>
      </c>
    </row>
    <row r="15" spans="1:10" ht="14.4" x14ac:dyDescent="0.3">
      <c r="A15" s="14"/>
      <c r="B15" s="15" t="s">
        <v>37</v>
      </c>
      <c r="C15" s="1" t="s">
        <v>43</v>
      </c>
      <c r="D15" s="16" t="s">
        <v>44</v>
      </c>
      <c r="E15" s="17">
        <v>80</v>
      </c>
      <c r="F15" s="18"/>
      <c r="G15" s="17">
        <v>201.68</v>
      </c>
      <c r="H15" s="17">
        <v>9.68</v>
      </c>
      <c r="I15" s="17">
        <v>8.84</v>
      </c>
      <c r="J15" s="19">
        <v>12.28</v>
      </c>
    </row>
    <row r="16" spans="1:10" ht="15" customHeight="1" x14ac:dyDescent="0.3">
      <c r="A16" s="14"/>
      <c r="B16" s="15" t="s">
        <v>31</v>
      </c>
      <c r="C16" s="1">
        <v>349</v>
      </c>
      <c r="D16" s="16" t="s">
        <v>20</v>
      </c>
      <c r="E16" s="17">
        <v>200</v>
      </c>
      <c r="F16" s="18"/>
      <c r="G16" s="17">
        <v>124</v>
      </c>
      <c r="H16" s="17">
        <v>0.6</v>
      </c>
      <c r="I16" s="17">
        <v>0.2</v>
      </c>
      <c r="J16" s="19">
        <v>31.4</v>
      </c>
    </row>
    <row r="17" spans="1:10" ht="14.4" x14ac:dyDescent="0.3">
      <c r="A17" s="14"/>
      <c r="B17" s="15" t="s">
        <v>32</v>
      </c>
      <c r="C17" s="1" t="s">
        <v>33</v>
      </c>
      <c r="D17" s="16" t="s">
        <v>34</v>
      </c>
      <c r="E17" s="17">
        <v>25</v>
      </c>
      <c r="F17" s="18"/>
      <c r="G17" s="17">
        <v>58.45</v>
      </c>
      <c r="H17" s="17">
        <v>1.9750000000000001</v>
      </c>
      <c r="I17" s="17">
        <v>0.25</v>
      </c>
      <c r="J17" s="19">
        <v>12.074999999999999</v>
      </c>
    </row>
    <row r="18" spans="1:10" ht="14.4" x14ac:dyDescent="0.3">
      <c r="A18" s="14"/>
      <c r="B18" s="15" t="s">
        <v>35</v>
      </c>
      <c r="C18" s="1" t="s">
        <v>33</v>
      </c>
      <c r="D18" s="16" t="s">
        <v>36</v>
      </c>
      <c r="E18" s="17">
        <v>75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1" t="s">
        <v>24</v>
      </c>
      <c r="C19" s="1"/>
      <c r="D19" s="16"/>
      <c r="E19" s="17">
        <v>840</v>
      </c>
      <c r="F19" s="18">
        <v>110</v>
      </c>
      <c r="G19" s="17">
        <v>816</v>
      </c>
      <c r="H19" s="17">
        <v>22.15</v>
      </c>
      <c r="I19" s="17">
        <v>19.02</v>
      </c>
      <c r="J19" s="19">
        <v>123.875</v>
      </c>
    </row>
    <row r="20" spans="1:10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7"/>
    </row>
  </sheetData>
  <mergeCells count="1">
    <mergeCell ref="B1:D1"/>
  </mergeCells>
  <phoneticPr fontId="2" type="noConversion"/>
  <pageMargins left="0.25" right="0.25" top="0.75" bottom="0.75" header="0.51180555555555496" footer="0.511805555555554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Салодкина Евгения Вячеславовна</cp:lastModifiedBy>
  <dcterms:created xsi:type="dcterms:W3CDTF">2023-11-09T18:32:44Z</dcterms:created>
  <dcterms:modified xsi:type="dcterms:W3CDTF">2024-12-26T16:48:19Z</dcterms:modified>
  <cp:category/>
</cp:coreProperties>
</file>