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5C789E6-D9F1-4568-896F-B9F1A943704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J4" i="3"/>
  <c r="I14" i="3"/>
  <c r="I4" i="3"/>
  <c r="H14" i="3"/>
  <c r="H4" i="3"/>
  <c r="G14" i="3"/>
  <c r="G4" i="3"/>
  <c r="E14" i="3"/>
  <c r="E4" i="3"/>
  <c r="E4" i="2"/>
  <c r="J4" i="2"/>
  <c r="I4" i="2"/>
  <c r="H4" i="2"/>
  <c r="G4" i="2"/>
</calcChain>
</file>

<file path=xl/sharedStrings.xml><?xml version="1.0" encoding="utf-8"?>
<sst xmlns="http://schemas.openxmlformats.org/spreadsheetml/2006/main" count="79" uniqueCount="43">
  <si>
    <t>Школа</t>
  </si>
  <si>
    <t>Муниципальное автономное общеобразовательное учреждение "Средняя общеобразовательная школа №11"</t>
  </si>
  <si>
    <t>Отд./корп</t>
  </si>
  <si>
    <t>День</t>
  </si>
  <si>
    <t xml:space="preserve">  Понедельник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</si>
  <si>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</si>
  <si>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</si>
  <si>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</si>
  <si>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</si>
  <si>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</si>
  <si>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</si>
  <si>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</si>
  <si>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</si>
  <si>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</si>
  <si>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</si>
  <si>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</si>
  <si>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</si>
  <si>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</si>
  <si>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</si>
  <si>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>Котлеты домашние, макароны отварные</t>
  </si>
  <si>
    <t>хлеб</t>
  </si>
  <si>
    <t>ПР</t>
  </si>
  <si>
    <t>Хлеб ржаной</t>
  </si>
  <si>
    <t>Итого</t>
  </si>
  <si>
    <t>С 12 лет и старше</t>
  </si>
  <si>
    <t>Итого:</t>
  </si>
  <si>
    <t>Обед</t>
  </si>
  <si>
    <t>1 блюдо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</si>
  <si>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</si>
  <si>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</si>
  <si>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</si>
  <si>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</si>
  <si>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</si>
  <si>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Компот из свежих плодов (из яблок)</t>
  </si>
  <si>
    <t>напиток</t>
  </si>
  <si>
    <t>Булочка школьная/мучное изделие</t>
  </si>
  <si>
    <t>428/ПР</t>
  </si>
  <si>
    <t>50-30</t>
  </si>
  <si>
    <t>525(505)</t>
  </si>
  <si>
    <t>Компот из свежих плодов (яблок)</t>
  </si>
  <si>
    <t>50(30)</t>
  </si>
  <si>
    <t>580(560)</t>
  </si>
  <si>
    <t>830(810)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</si>
</sst>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workbookViewId="0">
      <selection activeCell="J13" sqref="J1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5" t="s">
        <v>1</v>
      </c>
      <c r="C1" s="35"/>
      <c r="D1" s="35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72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227.7+202</f>
        <v>429.7</v>
      </c>
      <c r="H4" s="11">
        <f>10.8+5.3</f>
        <v>16.100000000000001</v>
      </c>
      <c r="I4" s="11">
        <f>14.4+5.5</f>
        <v>19.899999999999999</v>
      </c>
      <c r="J4" s="13">
        <f>13.5+32.7</f>
        <v>46.2</v>
      </c>
    </row>
    <row r="5" spans="1:10" ht="15" customHeight="1" x14ac:dyDescent="0.3">
      <c r="A5" s="14"/>
      <c r="B5" s="15" t="s">
        <v>34</v>
      </c>
      <c r="C5" s="1">
        <v>342</v>
      </c>
      <c r="D5" s="16" t="s">
        <v>33</v>
      </c>
      <c r="E5" s="17">
        <v>200</v>
      </c>
      <c r="F5" s="18"/>
      <c r="G5" s="17">
        <v>97.6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20</v>
      </c>
      <c r="C6" s="1" t="s">
        <v>21</v>
      </c>
      <c r="D6" s="16" t="s">
        <v>22</v>
      </c>
      <c r="E6" s="17">
        <v>35</v>
      </c>
      <c r="F6" s="18"/>
      <c r="G6" s="17">
        <v>73.5</v>
      </c>
      <c r="H6" s="17">
        <v>1.75</v>
      </c>
      <c r="I6" s="17">
        <v>0.35</v>
      </c>
      <c r="J6" s="19">
        <v>15.96</v>
      </c>
    </row>
    <row r="7" spans="1:10" ht="14.4" x14ac:dyDescent="0.3">
      <c r="A7" s="14"/>
      <c r="B7" s="1" t="s">
        <v>20</v>
      </c>
      <c r="C7" s="1" t="s">
        <v>36</v>
      </c>
      <c r="D7" s="16" t="s">
        <v>35</v>
      </c>
      <c r="E7" s="17" t="s">
        <v>37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 t="s">
        <v>23</v>
      </c>
      <c r="C10" s="1"/>
      <c r="D10" s="16"/>
      <c r="E10" s="17" t="s">
        <v>38</v>
      </c>
      <c r="F10" s="18">
        <v>98.7</v>
      </c>
      <c r="G10" s="17">
        <v>745.8</v>
      </c>
      <c r="H10" s="17">
        <v>22.19</v>
      </c>
      <c r="I10" s="17">
        <v>22.01</v>
      </c>
      <c r="J10" s="19">
        <v>108.47</v>
      </c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workbookViewId="0">
      <selection activeCell="O11" sqref="O11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5" t="s">
        <v>1</v>
      </c>
      <c r="C1" s="35"/>
      <c r="D1" s="35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24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72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253+242.4</f>
        <v>495.4</v>
      </c>
      <c r="H4" s="11">
        <f>12+6.36</f>
        <v>18.36</v>
      </c>
      <c r="I4" s="11">
        <f>16+6.6</f>
        <v>22.6</v>
      </c>
      <c r="J4" s="13">
        <f>15+39.24</f>
        <v>54.24</v>
      </c>
    </row>
    <row r="5" spans="1:10" ht="15" customHeight="1" x14ac:dyDescent="0.3">
      <c r="A5" s="14"/>
      <c r="B5" s="15" t="s">
        <v>34</v>
      </c>
      <c r="C5" s="1">
        <v>342</v>
      </c>
      <c r="D5" s="16" t="s">
        <v>39</v>
      </c>
      <c r="E5" s="17">
        <v>200</v>
      </c>
      <c r="F5" s="18"/>
      <c r="G5" s="17">
        <v>97.6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20</v>
      </c>
      <c r="C6" s="1" t="s">
        <v>21</v>
      </c>
      <c r="D6" s="16" t="s">
        <v>22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1" t="s">
        <v>20</v>
      </c>
      <c r="C7" s="1" t="s">
        <v>36</v>
      </c>
      <c r="D7" s="16" t="s">
        <v>35</v>
      </c>
      <c r="E7" s="17" t="s">
        <v>40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thickBot="1" x14ac:dyDescent="0.35">
      <c r="A8" s="20"/>
      <c r="B8" s="21" t="s">
        <v>25</v>
      </c>
      <c r="C8" s="21"/>
      <c r="D8" s="22"/>
      <c r="E8" s="23" t="s">
        <v>41</v>
      </c>
      <c r="F8" s="24">
        <v>100</v>
      </c>
      <c r="G8" s="23">
        <v>756</v>
      </c>
      <c r="H8" s="23">
        <v>25</v>
      </c>
      <c r="I8" s="23">
        <v>26</v>
      </c>
      <c r="J8" s="19">
        <v>123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26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27</v>
      </c>
      <c r="C13" s="1">
        <v>88</v>
      </c>
      <c r="D13" s="16" t="s">
        <v>28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29</v>
      </c>
      <c r="C14" s="1" t="s">
        <v>18</v>
      </c>
      <c r="D14" s="16" t="s">
        <v>19</v>
      </c>
      <c r="E14" s="17">
        <f>100+180</f>
        <v>280</v>
      </c>
      <c r="F14" s="18"/>
      <c r="G14" s="17">
        <f>253+242.4</f>
        <v>495.4</v>
      </c>
      <c r="H14" s="17">
        <f>12+6.36</f>
        <v>18.36</v>
      </c>
      <c r="I14" s="17">
        <f>16+6.6</f>
        <v>22.6</v>
      </c>
      <c r="J14" s="19">
        <f>15+39.24</f>
        <v>54.24</v>
      </c>
    </row>
    <row r="15" spans="1:10" ht="14.4" x14ac:dyDescent="0.3">
      <c r="A15" s="14"/>
      <c r="B15" s="15"/>
      <c r="C15" s="1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30</v>
      </c>
      <c r="C16" s="1">
        <v>342</v>
      </c>
      <c r="D16" s="16" t="s">
        <v>39</v>
      </c>
      <c r="E16" s="17">
        <v>200</v>
      </c>
      <c r="F16" s="18"/>
      <c r="G16" s="17">
        <v>97.6</v>
      </c>
      <c r="H16" s="17">
        <v>0.16</v>
      </c>
      <c r="I16" s="17">
        <v>0.16</v>
      </c>
      <c r="J16" s="19">
        <v>23.88</v>
      </c>
    </row>
    <row r="17" spans="1:10" ht="14.4" x14ac:dyDescent="0.3">
      <c r="A17" s="14"/>
      <c r="B17" s="15" t="s">
        <v>31</v>
      </c>
      <c r="C17" s="1" t="s">
        <v>36</v>
      </c>
      <c r="D17" s="16" t="s">
        <v>35</v>
      </c>
      <c r="E17" s="17" t="s">
        <v>40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32</v>
      </c>
      <c r="C18" s="1" t="s">
        <v>21</v>
      </c>
      <c r="D18" s="16" t="s">
        <v>22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25</v>
      </c>
      <c r="C19" s="1"/>
      <c r="D19" s="16"/>
      <c r="E19" s="17" t="s">
        <v>42</v>
      </c>
      <c r="F19" s="18">
        <v>110</v>
      </c>
      <c r="G19" s="17">
        <v>927.48</v>
      </c>
      <c r="H19" s="17">
        <v>27</v>
      </c>
      <c r="I19" s="17">
        <v>29.84</v>
      </c>
      <c r="J19" s="19">
        <v>131.44999999999999</v>
      </c>
    </row>
    <row r="20" spans="1:10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2023-11-11T16:59:37Z</dcterms:created>
  <dcterms:modified xsi:type="dcterms:W3CDTF">2024-09-08T19:07:34Z</dcterms:modified>
  <cp:category/>
</cp:coreProperties>
</file>