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04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L194" i="1"/>
  <c r="L195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/>
  <c r="L42"/>
  <c r="L32"/>
  <c r="L24"/>
  <c r="L23"/>
  <c r="L13"/>
  <c r="A109"/>
  <c r="B195"/>
  <c r="A195"/>
  <c r="J194"/>
  <c r="I194"/>
  <c r="H194"/>
  <c r="G194"/>
  <c r="F194"/>
  <c r="B185"/>
  <c r="A185"/>
  <c r="J184"/>
  <c r="J195"/>
  <c r="I184"/>
  <c r="I195"/>
  <c r="H184"/>
  <c r="H195"/>
  <c r="G184"/>
  <c r="G195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00"/>
  <c r="H100"/>
  <c r="F100"/>
  <c r="J100"/>
  <c r="G100"/>
  <c r="F81"/>
  <c r="J81"/>
  <c r="I81"/>
  <c r="H81"/>
  <c r="G81"/>
  <c r="J62"/>
  <c r="F62"/>
  <c r="I62"/>
  <c r="G62"/>
  <c r="H43"/>
  <c r="F43"/>
  <c r="G43"/>
  <c r="I43"/>
  <c r="J43"/>
  <c r="F119"/>
  <c r="F138"/>
  <c r="F157"/>
  <c r="F176"/>
  <c r="F195"/>
  <c r="I24"/>
  <c r="F24"/>
  <c r="J24"/>
  <c r="H24"/>
  <c r="G24"/>
  <c r="J196"/>
  <c r="G196"/>
  <c r="H196"/>
  <c r="F196"/>
  <c r="I196"/>
</calcChain>
</file>

<file path=xl/sharedStrings.xml><?xml version="1.0" encoding="utf-8"?>
<sst xmlns="http://schemas.openxmlformats.org/spreadsheetml/2006/main" count="395" uniqueCount="80">
  <si>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</si>
  <si>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</si>
  <si>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</si>
  <si>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</si>
  <si>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</si>
  <si>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</si>
  <si>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</si>
  <si>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</si>
  <si>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</si>
  <si>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</si>
  <si>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</si>
  <si>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</si>
  <si>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</si>
  <si>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</si>
  <si>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</si>
  <si>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</si>
  <si>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</si>
  <si>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</si>
  <si>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</si>
  <si>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</si>
  <si>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</si>
  <si>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</si>
  <si>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</si>
  <si>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</si>
  <si>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</si>
  <si>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</si>
  <si>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</si>
  <si>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</si>
  <si>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</si>
  <si>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</si>
  <si>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</si>
  <si>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</si>
  <si>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</si>
  <si>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</si>
  <si>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</si>
  <si>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</si>
  <si>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Фирменное блюдо</t>
  </si>
  <si>
    <t>Котлеты домашние</t>
  </si>
  <si>
    <t>Макароны отварные</t>
  </si>
  <si>
    <t>54-1г-2020</t>
  </si>
  <si>
    <t>ПР</t>
  </si>
  <si>
    <t>Кисель из концентрата на плодовых</t>
  </si>
  <si>
    <t xml:space="preserve">Плоды свежие </t>
  </si>
  <si>
    <t>Хлеб пшеничный</t>
  </si>
  <si>
    <t>Хлеб ржаной</t>
  </si>
  <si>
    <t>Щи из свежей капусты с картофелем</t>
  </si>
  <si>
    <t>Плов</t>
  </si>
  <si>
    <t>Чай с сахаром</t>
  </si>
  <si>
    <t>54-2гн-2020</t>
  </si>
  <si>
    <t>Суп картофельный с макаронными изделиями</t>
  </si>
  <si>
    <t>Компот из смеси сухофруктов</t>
  </si>
  <si>
    <t>54-1хн-2020</t>
  </si>
  <si>
    <t>Икра кабачковая (консервы овощные закусочные)</t>
  </si>
  <si>
    <t>Булочка школьная/кондитерское изделие</t>
  </si>
  <si>
    <t>Мясо тушеное</t>
  </si>
  <si>
    <t>Каша гречневая рассыпчатая</t>
  </si>
  <si>
    <t>Борщ с капустой и картофелем</t>
  </si>
  <si>
    <t>Курица запеченная</t>
  </si>
  <si>
    <t>Картофельное пюре</t>
  </si>
  <si>
    <t>54011г-2020</t>
  </si>
  <si>
    <t>сладкое</t>
  </si>
  <si>
    <t>Запеканка из творога с молоком сгущенным</t>
  </si>
  <si>
    <t>Суп-лапша домашняя</t>
  </si>
  <si>
    <t>Пельмени отварные</t>
  </si>
  <si>
    <t>Сок фруктовый</t>
  </si>
  <si>
    <t>Салат из квашеной капусты</t>
  </si>
  <si>
    <t>Суп картофельный с бобовыми (гороховый)</t>
  </si>
  <si>
    <t>Гренки из пшеничного хлеба</t>
  </si>
  <si>
    <t>Писмарева В. В.</t>
  </si>
  <si>
    <t>Директор ООО "Новая Система Услуг"</t>
  </si>
  <si>
    <t>54-4г-2020</t>
  </si>
  <si>
    <t>Котлеты куриные рубленые</t>
  </si>
  <si>
    <t>Азу (мясо тушеное с овощами)</t>
  </si>
  <si>
    <t>Рис отварной</t>
  </si>
  <si>
    <t>54-6г-2020</t>
  </si>
  <si>
    <t>0.56</t>
  </si>
  <si>
    <t>Молоко</t>
  </si>
  <si>
    <t>Гуляш из куриного филе</t>
  </si>
  <si>
    <t>Рагу из свинины</t>
  </si>
  <si>
    <t>Рассольник Ленинградский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</si>
</sst>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6" sqref="I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69</v>
      </c>
      <c r="I1" s="54"/>
      <c r="J1" s="54"/>
      <c r="K1" s="54"/>
    </row>
    <row r="2" spans="1:12" ht="18">
      <c r="A2" s="36" t="s">
        <v>6</v>
      </c>
      <c r="C2" s="2"/>
      <c r="G2" s="2" t="s">
        <v>18</v>
      </c>
      <c r="H2" s="54" t="s">
        <v>68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5"/>
      <c r="I3" s="55"/>
      <c r="J3" s="55"/>
      <c r="K3" s="55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25.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80</v>
      </c>
      <c r="G6" s="41">
        <v>12.22</v>
      </c>
      <c r="H6" s="41">
        <v>8.75</v>
      </c>
      <c r="I6" s="41">
        <v>11.9</v>
      </c>
      <c r="J6" s="41">
        <v>175.2</v>
      </c>
      <c r="K6" s="42" t="s">
        <v>36</v>
      </c>
      <c r="L6" s="41"/>
    </row>
    <row r="7" spans="1:12" ht="15">
      <c r="A7" s="24"/>
      <c r="B7" s="16"/>
      <c r="C7" s="11"/>
      <c r="D7" s="6"/>
      <c r="E7" s="43" t="s">
        <v>38</v>
      </c>
      <c r="F7" s="44">
        <v>150</v>
      </c>
      <c r="G7" s="44">
        <v>5.3</v>
      </c>
      <c r="H7" s="44">
        <v>5.5</v>
      </c>
      <c r="I7" s="44">
        <v>32.700000000000003</v>
      </c>
      <c r="J7" s="44">
        <v>202</v>
      </c>
      <c r="K7" s="45" t="s">
        <v>39</v>
      </c>
      <c r="L7" s="44"/>
    </row>
    <row r="8" spans="1:12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0.16</v>
      </c>
      <c r="H8" s="44">
        <v>0.08</v>
      </c>
      <c r="I8" s="44">
        <v>27.5</v>
      </c>
      <c r="J8" s="44">
        <v>111.36</v>
      </c>
      <c r="K8" s="45">
        <v>648</v>
      </c>
      <c r="L8" s="44"/>
    </row>
    <row r="9" spans="1:12" ht="15">
      <c r="A9" s="24"/>
      <c r="B9" s="16"/>
      <c r="C9" s="11"/>
      <c r="D9" s="7" t="s">
        <v>23</v>
      </c>
      <c r="E9" s="43" t="s">
        <v>44</v>
      </c>
      <c r="F9" s="44">
        <v>25</v>
      </c>
      <c r="G9" s="44">
        <v>1.25</v>
      </c>
      <c r="H9" s="44">
        <v>0.25</v>
      </c>
      <c r="I9" s="44">
        <v>11.4</v>
      </c>
      <c r="J9" s="44">
        <v>52.5</v>
      </c>
      <c r="K9" s="45" t="s">
        <v>40</v>
      </c>
      <c r="L9" s="44"/>
    </row>
    <row r="10" spans="1:12" ht="1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0.4</v>
      </c>
      <c r="H10" s="44">
        <v>0.4</v>
      </c>
      <c r="I10" s="44">
        <v>9</v>
      </c>
      <c r="J10" s="44">
        <v>44.4</v>
      </c>
      <c r="K10" s="45">
        <v>338</v>
      </c>
      <c r="L10" s="44"/>
    </row>
    <row r="11" spans="1:12" ht="15">
      <c r="A11" s="24"/>
      <c r="B11" s="16"/>
      <c r="C11" s="11"/>
      <c r="D11" s="6" t="s">
        <v>23</v>
      </c>
      <c r="E11" s="43" t="s">
        <v>43</v>
      </c>
      <c r="F11" s="44">
        <v>25</v>
      </c>
      <c r="G11" s="44">
        <v>1.9750000000000001</v>
      </c>
      <c r="H11" s="44">
        <v>0.25</v>
      </c>
      <c r="I11" s="44">
        <v>12.074999999999999</v>
      </c>
      <c r="J11" s="44">
        <v>58.45</v>
      </c>
      <c r="K11" s="45" t="s">
        <v>40</v>
      </c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>SUM(G6:G12)</f>
        <v>21.305</v>
      </c>
      <c r="H13" s="20">
        <f>SUM(H6:H12)</f>
        <v>15.23</v>
      </c>
      <c r="I13" s="20">
        <f>SUM(I6:I12)</f>
        <v>104.575</v>
      </c>
      <c r="J13" s="20">
        <f>SUM(J6:J12)</f>
        <v>643.91</v>
      </c>
      <c r="K13" s="26"/>
      <c r="L13" s="20">
        <f>SUM(L6:L12)</f>
        <v>0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8"/>
      <c r="G14" s="48"/>
      <c r="H14" s="48"/>
      <c r="I14" s="48"/>
      <c r="J14" s="48"/>
      <c r="K14" s="48"/>
      <c r="L14" s="44"/>
    </row>
    <row r="15" spans="1:12" ht="15.75" thickBot="1">
      <c r="A15" s="24"/>
      <c r="B15" s="16"/>
      <c r="C15" s="11"/>
      <c r="D15" s="7" t="s">
        <v>27</v>
      </c>
      <c r="E15" s="43" t="s">
        <v>45</v>
      </c>
      <c r="F15" s="44">
        <v>250</v>
      </c>
      <c r="G15" s="44">
        <v>1.8</v>
      </c>
      <c r="H15" s="44">
        <v>4.9800000000000004</v>
      </c>
      <c r="I15" s="44">
        <v>8.1</v>
      </c>
      <c r="J15" s="44">
        <v>84.48</v>
      </c>
      <c r="K15" s="45">
        <v>88</v>
      </c>
      <c r="L15" s="44"/>
    </row>
    <row r="16" spans="1:12" ht="25.5">
      <c r="A16" s="24"/>
      <c r="B16" s="16"/>
      <c r="C16" s="11"/>
      <c r="D16" s="7" t="s">
        <v>28</v>
      </c>
      <c r="E16" s="40" t="s">
        <v>37</v>
      </c>
      <c r="F16" s="41">
        <v>80</v>
      </c>
      <c r="G16" s="41">
        <v>12.22</v>
      </c>
      <c r="H16" s="41">
        <v>8.75</v>
      </c>
      <c r="I16" s="41">
        <v>11.9</v>
      </c>
      <c r="J16" s="41">
        <v>175.2</v>
      </c>
      <c r="K16" s="42" t="s">
        <v>36</v>
      </c>
      <c r="L16" s="44"/>
    </row>
    <row r="17" spans="1:12" ht="1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5.3</v>
      </c>
      <c r="H17" s="44">
        <v>5.5</v>
      </c>
      <c r="I17" s="44">
        <v>32.700000000000003</v>
      </c>
      <c r="J17" s="44">
        <v>202</v>
      </c>
      <c r="K17" s="45" t="s">
        <v>39</v>
      </c>
      <c r="L17" s="44"/>
    </row>
    <row r="18" spans="1:12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0.16</v>
      </c>
      <c r="H18" s="44">
        <v>0.08</v>
      </c>
      <c r="I18" s="44">
        <v>27.5</v>
      </c>
      <c r="J18" s="44">
        <v>111.36</v>
      </c>
      <c r="K18" s="45">
        <v>648</v>
      </c>
      <c r="L18" s="44"/>
    </row>
    <row r="19" spans="1:12" ht="15">
      <c r="A19" s="24"/>
      <c r="B19" s="16"/>
      <c r="C19" s="11"/>
      <c r="D19" s="7" t="s">
        <v>31</v>
      </c>
      <c r="E19" s="43" t="s">
        <v>43</v>
      </c>
      <c r="F19" s="44">
        <v>25</v>
      </c>
      <c r="G19" s="44">
        <v>1.9750000000000001</v>
      </c>
      <c r="H19" s="44">
        <v>0.25</v>
      </c>
      <c r="I19" s="44">
        <v>12.074999999999999</v>
      </c>
      <c r="J19" s="44">
        <v>58.45</v>
      </c>
      <c r="K19" s="45" t="s">
        <v>40</v>
      </c>
      <c r="L19" s="44"/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25</v>
      </c>
      <c r="G20" s="44">
        <v>1.25</v>
      </c>
      <c r="H20" s="44">
        <v>0.25</v>
      </c>
      <c r="I20" s="44">
        <v>11.4</v>
      </c>
      <c r="J20" s="44">
        <v>52.5</v>
      </c>
      <c r="K20" s="45" t="s">
        <v>40</v>
      </c>
      <c r="L20" s="44"/>
    </row>
    <row r="21" spans="1:12" ht="15">
      <c r="A21" s="24"/>
      <c r="B21" s="16"/>
      <c r="C21" s="11"/>
      <c r="D21" s="6" t="s">
        <v>24</v>
      </c>
      <c r="E21" s="43" t="s">
        <v>42</v>
      </c>
      <c r="F21" s="44">
        <v>100</v>
      </c>
      <c r="G21" s="44">
        <v>0.4</v>
      </c>
      <c r="H21" s="44">
        <v>0.4</v>
      </c>
      <c r="I21" s="44">
        <v>9</v>
      </c>
      <c r="J21" s="44">
        <v>44.4</v>
      </c>
      <c r="K21" s="45">
        <v>338</v>
      </c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SUM(F15:F22)</f>
        <v>830</v>
      </c>
      <c r="G23" s="20">
        <f>SUM(G15:G22)</f>
        <v>23.105</v>
      </c>
      <c r="H23" s="20">
        <f>SUM(H15:H22)</f>
        <v>20.209999999999997</v>
      </c>
      <c r="I23" s="20">
        <f>SUM(I15:I22)</f>
        <v>112.67500000000001</v>
      </c>
      <c r="J23" s="20">
        <f>SUM(J15:J22)</f>
        <v>728.39</v>
      </c>
      <c r="K23" s="26"/>
      <c r="L23" s="20">
        <f>SUM(L14:L22)</f>
        <v>0</v>
      </c>
    </row>
    <row r="24" spans="1:12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1410</v>
      </c>
      <c r="G24" s="33">
        <f>G13+G23</f>
        <v>44.41</v>
      </c>
      <c r="H24" s="33">
        <f>H13+H23</f>
        <v>35.44</v>
      </c>
      <c r="I24" s="33">
        <f>I13+I23</f>
        <v>217.25</v>
      </c>
      <c r="J24" s="33">
        <f>J13+J23</f>
        <v>1372.3</v>
      </c>
      <c r="K24" s="33"/>
      <c r="L24" s="33">
        <f>L13+L23</f>
        <v>0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230</v>
      </c>
      <c r="G25" s="49">
        <v>14.84</v>
      </c>
      <c r="H25" s="41">
        <v>25.57</v>
      </c>
      <c r="I25" s="41">
        <v>49.47</v>
      </c>
      <c r="J25" s="41">
        <v>661.3</v>
      </c>
      <c r="K25" s="42">
        <v>265</v>
      </c>
      <c r="L25" s="41"/>
    </row>
    <row r="26" spans="1:12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25.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0.2</v>
      </c>
      <c r="H27" s="44">
        <v>0</v>
      </c>
      <c r="I27" s="44">
        <v>6.5</v>
      </c>
      <c r="J27" s="44">
        <v>26.8</v>
      </c>
      <c r="K27" s="45" t="s">
        <v>48</v>
      </c>
      <c r="L27" s="44"/>
    </row>
    <row r="28" spans="1:12" ht="15">
      <c r="A28" s="15"/>
      <c r="B28" s="16"/>
      <c r="C28" s="11"/>
      <c r="D28" s="7" t="s">
        <v>23</v>
      </c>
      <c r="E28" s="43" t="s">
        <v>43</v>
      </c>
      <c r="F28" s="44">
        <v>25</v>
      </c>
      <c r="G28" s="44">
        <v>1.9750000000000001</v>
      </c>
      <c r="H28" s="44">
        <v>0.25</v>
      </c>
      <c r="I28" s="44">
        <v>12.074999999999999</v>
      </c>
      <c r="J28" s="44">
        <v>58.45</v>
      </c>
      <c r="K28" s="45" t="s">
        <v>40</v>
      </c>
      <c r="L28" s="44"/>
    </row>
    <row r="29" spans="1:12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>
      <c r="A30" s="15"/>
      <c r="B30" s="16"/>
      <c r="C30" s="11"/>
      <c r="D30" s="6" t="s">
        <v>23</v>
      </c>
      <c r="E30" s="43" t="s">
        <v>44</v>
      </c>
      <c r="F30" s="44">
        <v>25</v>
      </c>
      <c r="G30" s="44">
        <v>1.25</v>
      </c>
      <c r="H30" s="44">
        <v>0.25</v>
      </c>
      <c r="I30" s="44">
        <v>11.4</v>
      </c>
      <c r="J30" s="44">
        <v>52.5</v>
      </c>
      <c r="K30" s="45" t="s">
        <v>40</v>
      </c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480</v>
      </c>
      <c r="G32" s="20">
        <f>SUM(G25:G31)</f>
        <v>18.265000000000001</v>
      </c>
      <c r="H32" s="20">
        <f>SUM(H25:H31)</f>
        <v>26.07</v>
      </c>
      <c r="I32" s="20">
        <f>SUM(I25:I31)</f>
        <v>79.445000000000007</v>
      </c>
      <c r="J32" s="20">
        <f>SUM(J25:J31)</f>
        <v>799.05</v>
      </c>
      <c r="K32" s="26"/>
      <c r="L32" s="20">
        <f>SUM(L25:L31)</f>
        <v>0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.75" thickBot="1">
      <c r="A34" s="15"/>
      <c r="B34" s="16"/>
      <c r="C34" s="11"/>
      <c r="D34" s="7" t="s">
        <v>27</v>
      </c>
      <c r="E34" s="43" t="s">
        <v>49</v>
      </c>
      <c r="F34" s="44">
        <v>200</v>
      </c>
      <c r="G34" s="44">
        <v>2</v>
      </c>
      <c r="H34" s="44">
        <v>2</v>
      </c>
      <c r="I34" s="44">
        <v>16</v>
      </c>
      <c r="J34" s="44">
        <v>94</v>
      </c>
      <c r="K34" s="45">
        <v>103</v>
      </c>
      <c r="L34" s="44"/>
    </row>
    <row r="35" spans="1:12" ht="15">
      <c r="A35" s="15"/>
      <c r="B35" s="16"/>
      <c r="C35" s="11"/>
      <c r="D35" s="7" t="s">
        <v>28</v>
      </c>
      <c r="E35" s="40" t="s">
        <v>46</v>
      </c>
      <c r="F35" s="41">
        <v>230</v>
      </c>
      <c r="G35" s="41">
        <v>14.84</v>
      </c>
      <c r="H35" s="41">
        <v>25.57</v>
      </c>
      <c r="I35" s="41">
        <v>49.47</v>
      </c>
      <c r="J35" s="41">
        <v>661.3</v>
      </c>
      <c r="K35" s="42">
        <v>265</v>
      </c>
      <c r="L35" s="44"/>
    </row>
    <row r="36" spans="1:12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25.5">
      <c r="A37" s="15"/>
      <c r="B37" s="16"/>
      <c r="C37" s="11"/>
      <c r="D37" s="7" t="s">
        <v>30</v>
      </c>
      <c r="E37" s="43" t="s">
        <v>47</v>
      </c>
      <c r="F37" s="44">
        <v>200</v>
      </c>
      <c r="G37" s="44">
        <v>0.2</v>
      </c>
      <c r="H37" s="44">
        <v>0</v>
      </c>
      <c r="I37" s="44">
        <v>6.5</v>
      </c>
      <c r="J37" s="44">
        <v>26.8</v>
      </c>
      <c r="K37" s="45" t="s">
        <v>48</v>
      </c>
      <c r="L37" s="44"/>
    </row>
    <row r="38" spans="1:12" ht="15">
      <c r="A38" s="15"/>
      <c r="B38" s="16"/>
      <c r="C38" s="11"/>
      <c r="D38" s="7" t="s">
        <v>31</v>
      </c>
      <c r="E38" s="43" t="s">
        <v>43</v>
      </c>
      <c r="F38" s="44">
        <v>25</v>
      </c>
      <c r="G38" s="44">
        <v>1.9750000000000001</v>
      </c>
      <c r="H38" s="44">
        <v>0.25</v>
      </c>
      <c r="I38" s="44">
        <v>12.074999999999999</v>
      </c>
      <c r="J38" s="44">
        <v>58.45</v>
      </c>
      <c r="K38" s="45" t="s">
        <v>40</v>
      </c>
      <c r="L38" s="44"/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25</v>
      </c>
      <c r="G39" s="44">
        <v>1.25</v>
      </c>
      <c r="H39" s="44">
        <v>0.25</v>
      </c>
      <c r="I39" s="44">
        <v>11.4</v>
      </c>
      <c r="J39" s="44">
        <v>52.5</v>
      </c>
      <c r="K39" s="45" t="s">
        <v>40</v>
      </c>
      <c r="L39" s="44"/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680</v>
      </c>
      <c r="G42" s="20">
        <f>SUM(G33:G41)</f>
        <v>20.265000000000001</v>
      </c>
      <c r="H42" s="20">
        <f>SUM(H33:H41)</f>
        <v>28.07</v>
      </c>
      <c r="I42" s="20">
        <f>SUM(I33:I41)</f>
        <v>95.445000000000007</v>
      </c>
      <c r="J42" s="20">
        <f>SUM(J33:J41)</f>
        <v>893.05</v>
      </c>
      <c r="K42" s="26"/>
      <c r="L42" s="20">
        <f>SUM(L33:L41)</f>
        <v>0</v>
      </c>
    </row>
    <row r="43" spans="1:12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1160</v>
      </c>
      <c r="G43" s="33">
        <f>G32+G42</f>
        <v>38.53</v>
      </c>
      <c r="H43" s="33">
        <f>H32+H42</f>
        <v>54.14</v>
      </c>
      <c r="I43" s="33">
        <f>I32+I42</f>
        <v>174.89000000000001</v>
      </c>
      <c r="J43" s="33">
        <f>J32+J42</f>
        <v>1692.1</v>
      </c>
      <c r="K43" s="33"/>
      <c r="L43" s="33">
        <f>L32+L42</f>
        <v>0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80</v>
      </c>
      <c r="G44" s="41">
        <v>8.5</v>
      </c>
      <c r="H44" s="41">
        <v>4.3</v>
      </c>
      <c r="I44" s="41">
        <v>2.7</v>
      </c>
      <c r="J44" s="41">
        <v>82.6</v>
      </c>
      <c r="K44" s="42">
        <v>256</v>
      </c>
      <c r="L44" s="41"/>
    </row>
    <row r="45" spans="1:12" ht="15">
      <c r="A45" s="24"/>
      <c r="B45" s="16"/>
      <c r="C45" s="11"/>
      <c r="D45" s="6"/>
      <c r="E45" s="43" t="s">
        <v>55</v>
      </c>
      <c r="F45" s="48">
        <v>150</v>
      </c>
      <c r="G45" s="48">
        <v>8.1999999999999993</v>
      </c>
      <c r="H45" s="48">
        <v>6.9</v>
      </c>
      <c r="I45" s="48">
        <v>35.9</v>
      </c>
      <c r="J45" s="48">
        <v>238.9</v>
      </c>
      <c r="K45" s="48" t="s">
        <v>70</v>
      </c>
      <c r="L45" s="44"/>
    </row>
    <row r="46" spans="1:12" ht="25.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0.5</v>
      </c>
      <c r="H46" s="44">
        <v>0</v>
      </c>
      <c r="I46" s="44">
        <v>19.8</v>
      </c>
      <c r="J46" s="44">
        <v>81</v>
      </c>
      <c r="K46" s="45" t="s">
        <v>51</v>
      </c>
      <c r="L46" s="44"/>
    </row>
    <row r="47" spans="1:12" ht="15">
      <c r="A47" s="24"/>
      <c r="B47" s="16"/>
      <c r="C47" s="11"/>
      <c r="D47" s="7" t="s">
        <v>23</v>
      </c>
      <c r="E47" s="43" t="s">
        <v>44</v>
      </c>
      <c r="F47" s="44">
        <v>25</v>
      </c>
      <c r="G47" s="44">
        <v>1.25</v>
      </c>
      <c r="H47" s="44">
        <v>0.25</v>
      </c>
      <c r="I47" s="44">
        <v>11.4</v>
      </c>
      <c r="J47" s="44">
        <v>52.5</v>
      </c>
      <c r="K47" s="45" t="s">
        <v>40</v>
      </c>
      <c r="L47" s="44"/>
    </row>
    <row r="48" spans="1:12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>
      <c r="A49" s="24"/>
      <c r="B49" s="16"/>
      <c r="C49" s="11"/>
      <c r="D49" s="6" t="s">
        <v>23</v>
      </c>
      <c r="E49" s="43" t="s">
        <v>53</v>
      </c>
      <c r="F49" s="44">
        <v>80</v>
      </c>
      <c r="G49" s="44">
        <v>4.18</v>
      </c>
      <c r="H49" s="44">
        <v>1.6</v>
      </c>
      <c r="I49" s="44">
        <v>22.43</v>
      </c>
      <c r="J49" s="44">
        <v>145</v>
      </c>
      <c r="K49" s="45">
        <v>428</v>
      </c>
      <c r="L49" s="44"/>
    </row>
    <row r="50" spans="1:12" ht="15">
      <c r="A50" s="24"/>
      <c r="B50" s="16"/>
      <c r="C50" s="11"/>
      <c r="D50" s="6"/>
      <c r="E50" s="43" t="s">
        <v>52</v>
      </c>
      <c r="F50" s="44">
        <v>30</v>
      </c>
      <c r="G50" s="44">
        <v>0.3</v>
      </c>
      <c r="H50" s="44">
        <v>1.46</v>
      </c>
      <c r="I50" s="44">
        <v>1.62</v>
      </c>
      <c r="J50" s="44">
        <v>20.78</v>
      </c>
      <c r="K50" s="45">
        <v>50</v>
      </c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>SUM(G44:G50)</f>
        <v>22.93</v>
      </c>
      <c r="H51" s="20">
        <f>SUM(H44:H50)</f>
        <v>14.509999999999998</v>
      </c>
      <c r="I51" s="20">
        <f>SUM(I44:I50)</f>
        <v>93.850000000000023</v>
      </c>
      <c r="J51" s="20">
        <f>SUM(J44:J50)</f>
        <v>620.78</v>
      </c>
      <c r="K51" s="26"/>
      <c r="L51" s="20">
        <f>SUM(L44:L50)</f>
        <v>0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52</v>
      </c>
      <c r="F52" s="44">
        <v>30</v>
      </c>
      <c r="G52" s="44">
        <v>0.3</v>
      </c>
      <c r="H52" s="44">
        <v>1.46</v>
      </c>
      <c r="I52" s="44">
        <v>1.62</v>
      </c>
      <c r="J52" s="44">
        <v>20.78</v>
      </c>
      <c r="K52" s="45">
        <v>50</v>
      </c>
      <c r="L52" s="44"/>
    </row>
    <row r="53" spans="1:12" ht="15.75" thickBot="1">
      <c r="A53" s="24"/>
      <c r="B53" s="16"/>
      <c r="C53" s="11"/>
      <c r="D53" s="7" t="s">
        <v>27</v>
      </c>
      <c r="E53" s="43" t="s">
        <v>56</v>
      </c>
      <c r="F53" s="44">
        <v>200</v>
      </c>
      <c r="G53" s="44">
        <v>2</v>
      </c>
      <c r="H53" s="44">
        <v>5</v>
      </c>
      <c r="I53" s="44">
        <v>10</v>
      </c>
      <c r="J53" s="44">
        <v>79</v>
      </c>
      <c r="K53" s="45">
        <v>82</v>
      </c>
      <c r="L53" s="44"/>
    </row>
    <row r="54" spans="1:12" ht="15">
      <c r="A54" s="24"/>
      <c r="B54" s="16"/>
      <c r="C54" s="11"/>
      <c r="D54" s="7" t="s">
        <v>28</v>
      </c>
      <c r="E54" s="40" t="s">
        <v>54</v>
      </c>
      <c r="F54" s="41">
        <v>80</v>
      </c>
      <c r="G54" s="48">
        <v>8.1999999999999993</v>
      </c>
      <c r="H54" s="48">
        <v>6.9</v>
      </c>
      <c r="I54" s="48">
        <v>35.9</v>
      </c>
      <c r="J54" s="48">
        <v>238.9</v>
      </c>
      <c r="K54" s="42">
        <v>256</v>
      </c>
      <c r="L54" s="44"/>
    </row>
    <row r="55" spans="1:12" ht="15">
      <c r="A55" s="24"/>
      <c r="B55" s="16"/>
      <c r="C55" s="11"/>
      <c r="D55" s="7" t="s">
        <v>29</v>
      </c>
      <c r="E55" s="43" t="s">
        <v>55</v>
      </c>
      <c r="F55" s="44">
        <v>150</v>
      </c>
      <c r="G55" s="44">
        <v>9</v>
      </c>
      <c r="H55" s="44">
        <v>4</v>
      </c>
      <c r="I55" s="44">
        <v>40</v>
      </c>
      <c r="J55" s="44">
        <v>232</v>
      </c>
      <c r="K55" s="45">
        <v>171</v>
      </c>
      <c r="L55" s="44"/>
    </row>
    <row r="56" spans="1:12" ht="25.5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0.5</v>
      </c>
      <c r="H56" s="44">
        <v>0</v>
      </c>
      <c r="I56" s="44">
        <v>19.8</v>
      </c>
      <c r="J56" s="44">
        <v>81</v>
      </c>
      <c r="K56" s="45" t="s">
        <v>51</v>
      </c>
      <c r="L56" s="44"/>
    </row>
    <row r="57" spans="1:12" ht="15">
      <c r="A57" s="24"/>
      <c r="B57" s="16"/>
      <c r="C57" s="11"/>
      <c r="D57" s="7" t="s">
        <v>31</v>
      </c>
      <c r="E57" s="43" t="s">
        <v>53</v>
      </c>
      <c r="F57" s="44">
        <v>80</v>
      </c>
      <c r="G57" s="44">
        <v>4.18</v>
      </c>
      <c r="H57" s="44">
        <v>1.6</v>
      </c>
      <c r="I57" s="44">
        <v>22.43</v>
      </c>
      <c r="J57" s="44">
        <v>145</v>
      </c>
      <c r="K57" s="45">
        <v>428</v>
      </c>
      <c r="L57" s="44"/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25</v>
      </c>
      <c r="G58" s="44">
        <v>1.25</v>
      </c>
      <c r="H58" s="44">
        <v>0.25</v>
      </c>
      <c r="I58" s="44">
        <v>11.4</v>
      </c>
      <c r="J58" s="44">
        <v>52.5</v>
      </c>
      <c r="K58" s="45" t="s">
        <v>40</v>
      </c>
      <c r="L58" s="44"/>
    </row>
    <row r="59" spans="1:12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765</v>
      </c>
      <c r="G61" s="20">
        <f>SUM(G52:G60)</f>
        <v>25.43</v>
      </c>
      <c r="H61" s="20">
        <f>SUM(H52:H60)</f>
        <v>19.21</v>
      </c>
      <c r="I61" s="20">
        <f>SUM(I52:I60)</f>
        <v>141.15</v>
      </c>
      <c r="J61" s="20">
        <f>SUM(J52:J60)</f>
        <v>849.18000000000006</v>
      </c>
      <c r="K61" s="26"/>
      <c r="L61" s="20">
        <f>SUM(L52:L60)</f>
        <v>0</v>
      </c>
    </row>
    <row r="62" spans="1:12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1330</v>
      </c>
      <c r="G62" s="33">
        <f>G51+G61</f>
        <v>48.36</v>
      </c>
      <c r="H62" s="33">
        <f>H51+H61</f>
        <v>33.72</v>
      </c>
      <c r="I62" s="33">
        <f>I51+I61</f>
        <v>235.00000000000003</v>
      </c>
      <c r="J62" s="33">
        <f>J51+J61</f>
        <v>1469.96</v>
      </c>
      <c r="K62" s="33"/>
      <c r="L62" s="33">
        <f>L51+L61</f>
        <v>0</v>
      </c>
    </row>
    <row r="63" spans="1:12" ht="25.5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80</v>
      </c>
      <c r="G63" s="41">
        <v>12.36</v>
      </c>
      <c r="H63" s="41">
        <v>17.68</v>
      </c>
      <c r="I63" s="41">
        <v>0.56000000000000005</v>
      </c>
      <c r="J63" s="41">
        <v>150.4</v>
      </c>
      <c r="K63" s="42" t="s">
        <v>36</v>
      </c>
      <c r="L63" s="41"/>
    </row>
    <row r="64" spans="1:12" ht="25.5">
      <c r="A64" s="24"/>
      <c r="B64" s="16"/>
      <c r="C64" s="11"/>
      <c r="D64" s="6"/>
      <c r="E64" s="43" t="s">
        <v>58</v>
      </c>
      <c r="F64" s="44">
        <v>150</v>
      </c>
      <c r="G64" s="44">
        <v>3.1</v>
      </c>
      <c r="H64" s="44">
        <v>6</v>
      </c>
      <c r="I64" s="44">
        <v>19.7</v>
      </c>
      <c r="J64" s="44">
        <v>145.80000000000001</v>
      </c>
      <c r="K64" s="45" t="s">
        <v>59</v>
      </c>
      <c r="L64" s="44"/>
    </row>
    <row r="65" spans="1:12" ht="25.5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0.2</v>
      </c>
      <c r="H65" s="44">
        <v>0</v>
      </c>
      <c r="I65" s="44">
        <v>6.5</v>
      </c>
      <c r="J65" s="44">
        <v>26.8</v>
      </c>
      <c r="K65" s="45" t="s">
        <v>48</v>
      </c>
      <c r="L65" s="44"/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</v>
      </c>
      <c r="H66" s="44">
        <v>0.4</v>
      </c>
      <c r="I66" s="44">
        <v>18</v>
      </c>
      <c r="J66" s="44">
        <v>84</v>
      </c>
      <c r="K66" s="45" t="s">
        <v>40</v>
      </c>
      <c r="L66" s="44"/>
    </row>
    <row r="67" spans="1:12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>
      <c r="A68" s="24"/>
      <c r="B68" s="16"/>
      <c r="C68" s="11"/>
      <c r="D68" s="6" t="s">
        <v>23</v>
      </c>
      <c r="E68" s="43" t="s">
        <v>43</v>
      </c>
      <c r="F68" s="44">
        <v>35</v>
      </c>
      <c r="G68" s="44">
        <v>3</v>
      </c>
      <c r="H68" s="44">
        <v>0.3</v>
      </c>
      <c r="I68" s="44">
        <v>17</v>
      </c>
      <c r="J68" s="44">
        <v>82</v>
      </c>
      <c r="K68" s="45" t="s">
        <v>40</v>
      </c>
      <c r="L68" s="44"/>
    </row>
    <row r="69" spans="1:12" ht="15">
      <c r="A69" s="24"/>
      <c r="B69" s="16"/>
      <c r="C69" s="11"/>
      <c r="D69" s="6" t="s">
        <v>60</v>
      </c>
      <c r="E69" s="43" t="s">
        <v>61</v>
      </c>
      <c r="F69" s="44">
        <v>70</v>
      </c>
      <c r="G69" s="44">
        <v>10</v>
      </c>
      <c r="H69" s="44">
        <v>8</v>
      </c>
      <c r="I69" s="44">
        <v>20</v>
      </c>
      <c r="J69" s="44">
        <v>189</v>
      </c>
      <c r="K69" s="45">
        <v>223</v>
      </c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>SUM(G63:G69)</f>
        <v>30.659999999999997</v>
      </c>
      <c r="H70" s="20">
        <f>SUM(H63:H69)</f>
        <v>32.379999999999995</v>
      </c>
      <c r="I70" s="20">
        <f>SUM(I63:I69)</f>
        <v>81.759999999999991</v>
      </c>
      <c r="J70" s="20">
        <f>SUM(J63:J69)</f>
        <v>678</v>
      </c>
      <c r="K70" s="26"/>
      <c r="L70" s="20">
        <f>SUM(L63:L69)</f>
        <v>0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.75" thickBot="1">
      <c r="A72" s="24"/>
      <c r="B72" s="16"/>
      <c r="C72" s="11"/>
      <c r="D72" s="7" t="s">
        <v>27</v>
      </c>
      <c r="E72" s="43" t="s">
        <v>62</v>
      </c>
      <c r="F72" s="44">
        <v>250</v>
      </c>
      <c r="G72" s="44">
        <v>3</v>
      </c>
      <c r="H72" s="44">
        <v>6</v>
      </c>
      <c r="I72" s="44">
        <v>12</v>
      </c>
      <c r="J72" s="44">
        <v>116</v>
      </c>
      <c r="K72" s="45">
        <v>113</v>
      </c>
      <c r="L72" s="44"/>
    </row>
    <row r="73" spans="1:12" ht="25.5">
      <c r="A73" s="24"/>
      <c r="B73" s="16"/>
      <c r="C73" s="11"/>
      <c r="D73" s="7" t="s">
        <v>28</v>
      </c>
      <c r="E73" s="40" t="s">
        <v>57</v>
      </c>
      <c r="F73" s="41">
        <v>80</v>
      </c>
      <c r="G73" s="41">
        <v>12.36</v>
      </c>
      <c r="H73" s="41">
        <v>17.68</v>
      </c>
      <c r="I73" s="41">
        <v>0.56000000000000005</v>
      </c>
      <c r="J73" s="41">
        <v>150.4</v>
      </c>
      <c r="K73" s="42" t="s">
        <v>36</v>
      </c>
      <c r="L73" s="44"/>
    </row>
    <row r="74" spans="1:12" ht="25.5">
      <c r="A74" s="24"/>
      <c r="B74" s="16"/>
      <c r="C74" s="11"/>
      <c r="D74" s="7" t="s">
        <v>29</v>
      </c>
      <c r="E74" s="43" t="s">
        <v>58</v>
      </c>
      <c r="F74" s="44">
        <v>150</v>
      </c>
      <c r="G74" s="44">
        <v>3.1</v>
      </c>
      <c r="H74" s="44">
        <v>6</v>
      </c>
      <c r="I74" s="44">
        <v>19.7</v>
      </c>
      <c r="J74" s="44">
        <v>145.80000000000001</v>
      </c>
      <c r="K74" s="45" t="s">
        <v>59</v>
      </c>
      <c r="L74" s="44"/>
    </row>
    <row r="75" spans="1:12" ht="25.5">
      <c r="A75" s="24"/>
      <c r="B75" s="16"/>
      <c r="C75" s="11"/>
      <c r="D75" s="7" t="s">
        <v>30</v>
      </c>
      <c r="E75" s="43" t="s">
        <v>47</v>
      </c>
      <c r="F75" s="44">
        <v>200</v>
      </c>
      <c r="G75" s="44">
        <v>0.2</v>
      </c>
      <c r="H75" s="44">
        <v>0</v>
      </c>
      <c r="I75" s="44">
        <v>6.5</v>
      </c>
      <c r="J75" s="44">
        <v>26.8</v>
      </c>
      <c r="K75" s="45" t="s">
        <v>48</v>
      </c>
      <c r="L75" s="44"/>
    </row>
    <row r="76" spans="1:12" ht="15">
      <c r="A76" s="24"/>
      <c r="B76" s="16"/>
      <c r="C76" s="11"/>
      <c r="D76" s="7" t="s">
        <v>31</v>
      </c>
      <c r="E76" s="43" t="s">
        <v>43</v>
      </c>
      <c r="F76" s="44">
        <v>25</v>
      </c>
      <c r="G76" s="44">
        <v>1.9750000000000001</v>
      </c>
      <c r="H76" s="44">
        <v>0.25</v>
      </c>
      <c r="I76" s="44">
        <v>12.074999999999999</v>
      </c>
      <c r="J76" s="44">
        <v>58.45</v>
      </c>
      <c r="K76" s="45" t="s">
        <v>40</v>
      </c>
      <c r="L76" s="44"/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25</v>
      </c>
      <c r="G77" s="44">
        <v>1.25</v>
      </c>
      <c r="H77" s="44">
        <v>0.25</v>
      </c>
      <c r="I77" s="44">
        <v>11.4</v>
      </c>
      <c r="J77" s="44">
        <v>52.5</v>
      </c>
      <c r="K77" s="45" t="s">
        <v>40</v>
      </c>
      <c r="L77" s="44"/>
    </row>
    <row r="78" spans="1:12" ht="15">
      <c r="A78" s="24"/>
      <c r="B78" s="16"/>
      <c r="C78" s="11"/>
      <c r="D78" s="6" t="s">
        <v>60</v>
      </c>
      <c r="E78" s="43" t="s">
        <v>61</v>
      </c>
      <c r="F78" s="44">
        <v>70</v>
      </c>
      <c r="G78" s="44">
        <v>8.76</v>
      </c>
      <c r="H78" s="44">
        <v>6.63</v>
      </c>
      <c r="I78" s="44">
        <v>16.8</v>
      </c>
      <c r="J78" s="44">
        <v>162</v>
      </c>
      <c r="K78" s="45">
        <v>223</v>
      </c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>SUM(G71:G79)</f>
        <v>30.645000000000003</v>
      </c>
      <c r="H80" s="20">
        <f>SUM(H71:H79)</f>
        <v>36.81</v>
      </c>
      <c r="I80" s="20">
        <f>SUM(I71:I79)</f>
        <v>79.034999999999997</v>
      </c>
      <c r="J80" s="20">
        <f>SUM(J71:J79)</f>
        <v>711.95</v>
      </c>
      <c r="K80" s="26"/>
      <c r="L80" s="20">
        <f>SUM(L71:L79)</f>
        <v>0</v>
      </c>
    </row>
    <row r="81" spans="1:12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1375</v>
      </c>
      <c r="G81" s="33">
        <f>G70+G80</f>
        <v>61.305</v>
      </c>
      <c r="H81" s="33">
        <f>H70+H80</f>
        <v>69.19</v>
      </c>
      <c r="I81" s="33">
        <f>I70+I80</f>
        <v>160.79499999999999</v>
      </c>
      <c r="J81" s="33">
        <f>J70+J80</f>
        <v>1389.95</v>
      </c>
      <c r="K81" s="33"/>
      <c r="L81" s="33">
        <f>L70+L80</f>
        <v>0</v>
      </c>
    </row>
    <row r="82" spans="1:12" ht="25.5">
      <c r="A82" s="21">
        <v>1</v>
      </c>
      <c r="B82" s="22">
        <v>5</v>
      </c>
      <c r="C82" s="23" t="s">
        <v>20</v>
      </c>
      <c r="D82" s="5" t="s">
        <v>21</v>
      </c>
      <c r="E82" s="40" t="s">
        <v>63</v>
      </c>
      <c r="F82" s="41">
        <v>200</v>
      </c>
      <c r="G82" s="41">
        <v>7.2</v>
      </c>
      <c r="H82" s="41">
        <v>12</v>
      </c>
      <c r="I82" s="41">
        <v>20</v>
      </c>
      <c r="J82" s="41">
        <v>216</v>
      </c>
      <c r="K82" s="42" t="s">
        <v>36</v>
      </c>
      <c r="L82" s="41"/>
    </row>
    <row r="83" spans="1:12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>
      <c r="A84" s="24"/>
      <c r="B84" s="16"/>
      <c r="C84" s="11"/>
      <c r="D84" s="7" t="s">
        <v>22</v>
      </c>
      <c r="E84" s="43" t="s">
        <v>64</v>
      </c>
      <c r="F84" s="44">
        <v>200</v>
      </c>
      <c r="G84" s="44">
        <v>1</v>
      </c>
      <c r="H84" s="44">
        <v>0.2</v>
      </c>
      <c r="I84" s="44">
        <v>25.6</v>
      </c>
      <c r="J84" s="44">
        <v>86.6</v>
      </c>
      <c r="K84" s="45">
        <v>389</v>
      </c>
      <c r="L84" s="44"/>
    </row>
    <row r="85" spans="1:12" ht="15">
      <c r="A85" s="24"/>
      <c r="B85" s="16"/>
      <c r="C85" s="11"/>
      <c r="D85" s="7" t="s">
        <v>23</v>
      </c>
      <c r="E85" s="43" t="s">
        <v>43</v>
      </c>
      <c r="F85" s="44">
        <v>25</v>
      </c>
      <c r="G85" s="44">
        <v>1.9750000000000001</v>
      </c>
      <c r="H85" s="44">
        <v>0.25</v>
      </c>
      <c r="I85" s="44">
        <v>12.074999999999999</v>
      </c>
      <c r="J85" s="44">
        <v>58.45</v>
      </c>
      <c r="K85" s="45" t="s">
        <v>40</v>
      </c>
      <c r="L85" s="44"/>
    </row>
    <row r="86" spans="1:12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>
      <c r="A87" s="24"/>
      <c r="B87" s="16"/>
      <c r="C87" s="11"/>
      <c r="D87" s="6" t="s">
        <v>26</v>
      </c>
      <c r="E87" s="43" t="s">
        <v>65</v>
      </c>
      <c r="F87" s="44">
        <v>30</v>
      </c>
      <c r="G87" s="44">
        <v>0.7</v>
      </c>
      <c r="H87" s="44">
        <v>1.6</v>
      </c>
      <c r="I87" s="44">
        <v>1.2</v>
      </c>
      <c r="J87" s="44">
        <v>21.8</v>
      </c>
      <c r="K87" s="45">
        <v>338</v>
      </c>
      <c r="L87" s="44"/>
    </row>
    <row r="88" spans="1:12" ht="15">
      <c r="A88" s="24"/>
      <c r="B88" s="16"/>
      <c r="C88" s="11"/>
      <c r="D88" s="6" t="s">
        <v>23</v>
      </c>
      <c r="E88" s="43" t="s">
        <v>44</v>
      </c>
      <c r="F88" s="44">
        <v>25</v>
      </c>
      <c r="G88" s="44">
        <v>1.25</v>
      </c>
      <c r="H88" s="44">
        <v>0.25</v>
      </c>
      <c r="I88" s="44">
        <v>11.4</v>
      </c>
      <c r="J88" s="44">
        <v>52.5</v>
      </c>
      <c r="K88" s="45" t="s">
        <v>40</v>
      </c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480</v>
      </c>
      <c r="G89" s="20">
        <f>SUM(G82:G88)</f>
        <v>12.124999999999998</v>
      </c>
      <c r="H89" s="20">
        <f>SUM(H82:H88)</f>
        <v>14.299999999999999</v>
      </c>
      <c r="I89" s="20">
        <f>SUM(I82:I88)</f>
        <v>70.275000000000006</v>
      </c>
      <c r="J89" s="20">
        <f>SUM(J82:J88)</f>
        <v>435.35</v>
      </c>
      <c r="K89" s="26"/>
      <c r="L89" s="20">
        <f>SUM(L82:L88)</f>
        <v>0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65</v>
      </c>
      <c r="F90" s="44">
        <v>30</v>
      </c>
      <c r="G90" s="44">
        <v>0.7</v>
      </c>
      <c r="H90" s="44">
        <v>1.6</v>
      </c>
      <c r="I90" s="44">
        <v>1.2</v>
      </c>
      <c r="J90" s="44">
        <v>21.8</v>
      </c>
      <c r="K90" s="45">
        <v>338</v>
      </c>
      <c r="L90" s="44"/>
    </row>
    <row r="91" spans="1:12" ht="15.75" thickBot="1">
      <c r="A91" s="24"/>
      <c r="B91" s="16"/>
      <c r="C91" s="11"/>
      <c r="D91" s="7" t="s">
        <v>27</v>
      </c>
      <c r="E91" s="43" t="s">
        <v>66</v>
      </c>
      <c r="F91" s="44">
        <v>200</v>
      </c>
      <c r="G91" s="44">
        <v>4</v>
      </c>
      <c r="H91" s="44">
        <v>4</v>
      </c>
      <c r="I91" s="44">
        <v>13</v>
      </c>
      <c r="J91" s="44">
        <v>119</v>
      </c>
      <c r="K91" s="45">
        <v>102</v>
      </c>
      <c r="L91" s="44"/>
    </row>
    <row r="92" spans="1:12" ht="25.5">
      <c r="A92" s="24"/>
      <c r="B92" s="16"/>
      <c r="C92" s="11"/>
      <c r="D92" s="7" t="s">
        <v>28</v>
      </c>
      <c r="E92" s="40" t="s">
        <v>63</v>
      </c>
      <c r="F92" s="41">
        <v>200</v>
      </c>
      <c r="G92" s="41">
        <v>7.2</v>
      </c>
      <c r="H92" s="41">
        <v>12</v>
      </c>
      <c r="I92" s="41">
        <v>20</v>
      </c>
      <c r="J92" s="41">
        <v>216</v>
      </c>
      <c r="K92" s="42" t="s">
        <v>36</v>
      </c>
      <c r="L92" s="44"/>
    </row>
    <row r="93" spans="1:12" ht="15">
      <c r="A93" s="24"/>
      <c r="B93" s="16"/>
      <c r="C93" s="11"/>
      <c r="D93" s="7" t="s">
        <v>29</v>
      </c>
      <c r="E93" s="43" t="s">
        <v>67</v>
      </c>
      <c r="F93" s="44">
        <v>10</v>
      </c>
      <c r="G93" s="44">
        <v>1</v>
      </c>
      <c r="H93" s="44">
        <v>0.1</v>
      </c>
      <c r="I93" s="44">
        <v>5</v>
      </c>
      <c r="J93" s="44">
        <v>24</v>
      </c>
      <c r="K93" s="45">
        <v>551</v>
      </c>
      <c r="L93" s="44"/>
    </row>
    <row r="94" spans="1:12" ht="15">
      <c r="A94" s="24"/>
      <c r="B94" s="16"/>
      <c r="C94" s="11"/>
      <c r="D94" s="7" t="s">
        <v>30</v>
      </c>
      <c r="E94" s="43" t="s">
        <v>64</v>
      </c>
      <c r="F94" s="44">
        <v>200</v>
      </c>
      <c r="G94" s="44">
        <v>1</v>
      </c>
      <c r="H94" s="44">
        <v>0.2</v>
      </c>
      <c r="I94" s="44">
        <v>25.6</v>
      </c>
      <c r="J94" s="44">
        <v>86.6</v>
      </c>
      <c r="K94" s="45">
        <v>389</v>
      </c>
      <c r="L94" s="44"/>
    </row>
    <row r="95" spans="1:12" ht="15">
      <c r="A95" s="24"/>
      <c r="B95" s="16"/>
      <c r="C95" s="11"/>
      <c r="D95" s="7" t="s">
        <v>31</v>
      </c>
      <c r="E95" s="43" t="s">
        <v>43</v>
      </c>
      <c r="F95" s="44">
        <v>25</v>
      </c>
      <c r="G95" s="44">
        <v>1.9750000000000001</v>
      </c>
      <c r="H95" s="44">
        <v>0.25</v>
      </c>
      <c r="I95" s="44">
        <v>12.074999999999999</v>
      </c>
      <c r="J95" s="44">
        <v>58.45</v>
      </c>
      <c r="K95" s="45" t="s">
        <v>40</v>
      </c>
      <c r="L95" s="44"/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25</v>
      </c>
      <c r="G96" s="44">
        <v>1.25</v>
      </c>
      <c r="H96" s="44">
        <v>0.25</v>
      </c>
      <c r="I96" s="44">
        <v>11.4</v>
      </c>
      <c r="J96" s="44">
        <v>52.5</v>
      </c>
      <c r="K96" s="45" t="s">
        <v>40</v>
      </c>
      <c r="L96" s="44"/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690</v>
      </c>
      <c r="G99" s="20">
        <f>SUM(G90:G98)</f>
        <v>17.125</v>
      </c>
      <c r="H99" s="20">
        <f>SUM(H90:H98)</f>
        <v>18.400000000000002</v>
      </c>
      <c r="I99" s="20">
        <f>SUM(I90:I98)</f>
        <v>88.27500000000002</v>
      </c>
      <c r="J99" s="20">
        <f>SUM(J90:J98)</f>
        <v>578.35</v>
      </c>
      <c r="K99" s="26"/>
      <c r="L99" s="20">
        <f>SUM(L90:L98)</f>
        <v>0</v>
      </c>
    </row>
    <row r="100" spans="1:12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1170</v>
      </c>
      <c r="G100" s="33">
        <f>G89+G99</f>
        <v>29.25</v>
      </c>
      <c r="H100" s="33">
        <f>H89+H99</f>
        <v>32.700000000000003</v>
      </c>
      <c r="I100" s="33">
        <f>I89+I99</f>
        <v>158.55000000000001</v>
      </c>
      <c r="J100" s="33">
        <f>J89+J99</f>
        <v>1013.7</v>
      </c>
      <c r="K100" s="33"/>
      <c r="L100" s="33">
        <f>L89+L99</f>
        <v>0</v>
      </c>
    </row>
    <row r="101" spans="1:12" ht="25.5">
      <c r="A101" s="21">
        <v>2</v>
      </c>
      <c r="B101" s="22">
        <v>1</v>
      </c>
      <c r="C101" s="23" t="s">
        <v>20</v>
      </c>
      <c r="D101" s="5" t="s">
        <v>21</v>
      </c>
      <c r="E101" s="40" t="s">
        <v>71</v>
      </c>
      <c r="F101" s="41">
        <v>80</v>
      </c>
      <c r="G101" s="41">
        <v>12.76</v>
      </c>
      <c r="H101" s="41">
        <v>8.7100000000000009</v>
      </c>
      <c r="I101" s="41">
        <v>11.85</v>
      </c>
      <c r="J101" s="41">
        <v>176.83</v>
      </c>
      <c r="K101" s="42" t="s">
        <v>36</v>
      </c>
      <c r="L101" s="41"/>
    </row>
    <row r="102" spans="1:12" ht="15">
      <c r="A102" s="24"/>
      <c r="B102" s="16"/>
      <c r="C102" s="11"/>
      <c r="D102" s="6"/>
      <c r="E102" s="43" t="s">
        <v>38</v>
      </c>
      <c r="F102" s="44">
        <v>150</v>
      </c>
      <c r="G102" s="44">
        <v>5.3</v>
      </c>
      <c r="H102" s="44">
        <v>5.5</v>
      </c>
      <c r="I102" s="44">
        <v>32.700000000000003</v>
      </c>
      <c r="J102" s="44">
        <v>202</v>
      </c>
      <c r="K102" s="45" t="s">
        <v>39</v>
      </c>
      <c r="L102" s="44"/>
    </row>
    <row r="103" spans="1:12" ht="15">
      <c r="A103" s="24"/>
      <c r="B103" s="16"/>
      <c r="C103" s="11"/>
      <c r="D103" s="7" t="s">
        <v>22</v>
      </c>
      <c r="E103" s="43" t="s">
        <v>64</v>
      </c>
      <c r="F103" s="44">
        <v>200</v>
      </c>
      <c r="G103" s="44">
        <v>1</v>
      </c>
      <c r="H103" s="44">
        <v>0.2</v>
      </c>
      <c r="I103" s="44">
        <v>25.6</v>
      </c>
      <c r="J103" s="44">
        <v>86.6</v>
      </c>
      <c r="K103" s="45">
        <v>389</v>
      </c>
      <c r="L103" s="44"/>
    </row>
    <row r="104" spans="1:12" ht="15">
      <c r="A104" s="24"/>
      <c r="B104" s="16"/>
      <c r="C104" s="11"/>
      <c r="D104" s="7" t="s">
        <v>23</v>
      </c>
      <c r="E104" s="43" t="s">
        <v>43</v>
      </c>
      <c r="F104" s="44">
        <v>25</v>
      </c>
      <c r="G104" s="44">
        <v>1.9750000000000001</v>
      </c>
      <c r="H104" s="44">
        <v>0.25</v>
      </c>
      <c r="I104" s="44">
        <v>12.074999999999999</v>
      </c>
      <c r="J104" s="44">
        <v>58.45</v>
      </c>
      <c r="K104" s="45" t="s">
        <v>40</v>
      </c>
      <c r="L104" s="44"/>
    </row>
    <row r="105" spans="1:12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>
      <c r="A106" s="24"/>
      <c r="B106" s="16"/>
      <c r="C106" s="11"/>
      <c r="D106" s="6" t="s">
        <v>26</v>
      </c>
      <c r="E106" s="43" t="s">
        <v>52</v>
      </c>
      <c r="F106" s="44">
        <v>30</v>
      </c>
      <c r="G106" s="44">
        <v>0.3</v>
      </c>
      <c r="H106" s="44">
        <v>1.46</v>
      </c>
      <c r="I106" s="44">
        <v>1.62</v>
      </c>
      <c r="J106" s="44">
        <v>20.78</v>
      </c>
      <c r="K106" s="45">
        <v>50</v>
      </c>
      <c r="L106" s="44"/>
    </row>
    <row r="107" spans="1:12" ht="15">
      <c r="A107" s="24"/>
      <c r="B107" s="16"/>
      <c r="C107" s="11"/>
      <c r="D107" s="6" t="s">
        <v>23</v>
      </c>
      <c r="E107" s="43" t="s">
        <v>44</v>
      </c>
      <c r="F107" s="44">
        <v>25</v>
      </c>
      <c r="G107" s="44">
        <v>1.25</v>
      </c>
      <c r="H107" s="44">
        <v>0.25</v>
      </c>
      <c r="I107" s="44">
        <v>11.4</v>
      </c>
      <c r="J107" s="44">
        <v>52.5</v>
      </c>
      <c r="K107" s="45" t="s">
        <v>40</v>
      </c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>SUM(G101:G107)</f>
        <v>22.585000000000001</v>
      </c>
      <c r="H108" s="20">
        <f>SUM(H101:H107)</f>
        <v>16.37</v>
      </c>
      <c r="I108" s="20">
        <f>SUM(I101:I107)</f>
        <v>95.245000000000019</v>
      </c>
      <c r="J108" s="20">
        <f>SUM(J101:J107)</f>
        <v>597.16000000000008</v>
      </c>
      <c r="K108" s="26"/>
      <c r="L108" s="20">
        <f>SUM(L101:L107)</f>
        <v>0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52</v>
      </c>
      <c r="F109" s="44">
        <v>30</v>
      </c>
      <c r="G109" s="44">
        <v>0.3</v>
      </c>
      <c r="H109" s="44">
        <v>1.46</v>
      </c>
      <c r="I109" s="44">
        <v>1.62</v>
      </c>
      <c r="J109" s="44">
        <v>20.78</v>
      </c>
      <c r="K109" s="45">
        <v>50</v>
      </c>
      <c r="L109" s="44"/>
    </row>
    <row r="110" spans="1:12" ht="15.75" thickBot="1">
      <c r="A110" s="24"/>
      <c r="B110" s="16"/>
      <c r="C110" s="11"/>
      <c r="D110" s="7" t="s">
        <v>27</v>
      </c>
      <c r="E110" s="43" t="s">
        <v>66</v>
      </c>
      <c r="F110" s="44">
        <v>200</v>
      </c>
      <c r="G110" s="44">
        <v>4</v>
      </c>
      <c r="H110" s="44">
        <v>4</v>
      </c>
      <c r="I110" s="44">
        <v>13</v>
      </c>
      <c r="J110" s="44">
        <v>119</v>
      </c>
      <c r="K110" s="45">
        <v>102</v>
      </c>
      <c r="L110" s="44"/>
    </row>
    <row r="111" spans="1:12" ht="25.5">
      <c r="A111" s="24"/>
      <c r="B111" s="16"/>
      <c r="C111" s="11"/>
      <c r="D111" s="7" t="s">
        <v>28</v>
      </c>
      <c r="E111" s="40" t="s">
        <v>71</v>
      </c>
      <c r="F111" s="41">
        <v>80</v>
      </c>
      <c r="G111" s="41">
        <v>12.76</v>
      </c>
      <c r="H111" s="41">
        <v>8.7100000000000009</v>
      </c>
      <c r="I111" s="41">
        <v>11.85</v>
      </c>
      <c r="J111" s="41">
        <v>176.83</v>
      </c>
      <c r="K111" s="42" t="s">
        <v>36</v>
      </c>
      <c r="L111" s="44"/>
    </row>
    <row r="112" spans="1:12" ht="15">
      <c r="A112" s="24"/>
      <c r="B112" s="16"/>
      <c r="C112" s="11"/>
      <c r="D112" s="7" t="s">
        <v>29</v>
      </c>
      <c r="E112" s="43" t="s">
        <v>38</v>
      </c>
      <c r="F112" s="44">
        <v>150</v>
      </c>
      <c r="G112" s="44">
        <v>5.3</v>
      </c>
      <c r="H112" s="44">
        <v>5.5</v>
      </c>
      <c r="I112" s="44">
        <v>32.700000000000003</v>
      </c>
      <c r="J112" s="44">
        <v>202</v>
      </c>
      <c r="K112" s="45" t="s">
        <v>39</v>
      </c>
      <c r="L112" s="44"/>
    </row>
    <row r="113" spans="1:12" ht="15">
      <c r="A113" s="24"/>
      <c r="B113" s="16"/>
      <c r="C113" s="11"/>
      <c r="D113" s="7" t="s">
        <v>30</v>
      </c>
      <c r="E113" s="43" t="s">
        <v>64</v>
      </c>
      <c r="F113" s="44">
        <v>200</v>
      </c>
      <c r="G113" s="44">
        <v>1</v>
      </c>
      <c r="H113" s="44">
        <v>0.2</v>
      </c>
      <c r="I113" s="44">
        <v>25.6</v>
      </c>
      <c r="J113" s="44">
        <v>86.6</v>
      </c>
      <c r="K113" s="45">
        <v>389</v>
      </c>
      <c r="L113" s="44"/>
    </row>
    <row r="114" spans="1:12" ht="15">
      <c r="A114" s="24"/>
      <c r="B114" s="16"/>
      <c r="C114" s="11"/>
      <c r="D114" s="7" t="s">
        <v>31</v>
      </c>
      <c r="E114" s="43" t="s">
        <v>43</v>
      </c>
      <c r="F114" s="44">
        <v>25</v>
      </c>
      <c r="G114" s="44">
        <v>1.9750000000000001</v>
      </c>
      <c r="H114" s="44">
        <v>0.25</v>
      </c>
      <c r="I114" s="44">
        <v>12.074999999999999</v>
      </c>
      <c r="J114" s="44">
        <v>58.45</v>
      </c>
      <c r="K114" s="45" t="s">
        <v>40</v>
      </c>
      <c r="L114" s="44"/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25</v>
      </c>
      <c r="G115" s="44">
        <v>1.25</v>
      </c>
      <c r="H115" s="44">
        <v>0.25</v>
      </c>
      <c r="I115" s="44">
        <v>11.4</v>
      </c>
      <c r="J115" s="44">
        <v>52.5</v>
      </c>
      <c r="K115" s="45" t="s">
        <v>40</v>
      </c>
      <c r="L115" s="44"/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>SUM(G109:G117)</f>
        <v>26.585000000000001</v>
      </c>
      <c r="H118" s="20">
        <f>SUM(H109:H117)</f>
        <v>20.37</v>
      </c>
      <c r="I118" s="20">
        <f>SUM(I109:I117)</f>
        <v>108.24500000000002</v>
      </c>
      <c r="J118" s="20">
        <f>SUM(J109:J117)</f>
        <v>716.16000000000008</v>
      </c>
      <c r="K118" s="26"/>
      <c r="L118" s="20">
        <f>SUM(L109:L117)</f>
        <v>0</v>
      </c>
    </row>
    <row r="119" spans="1:12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1220</v>
      </c>
      <c r="G119" s="33">
        <f>G108+G118</f>
        <v>49.17</v>
      </c>
      <c r="H119" s="33">
        <f>H108+H118</f>
        <v>36.74</v>
      </c>
      <c r="I119" s="33">
        <f>I108+I118</f>
        <v>203.49000000000004</v>
      </c>
      <c r="J119" s="33">
        <f>J108+J118</f>
        <v>1313.3200000000002</v>
      </c>
      <c r="K119" s="33"/>
      <c r="L119" s="33">
        <f>L108+L118</f>
        <v>0</v>
      </c>
    </row>
    <row r="120" spans="1:12" ht="25.5">
      <c r="A120" s="15">
        <v>2</v>
      </c>
      <c r="B120" s="16">
        <v>2</v>
      </c>
      <c r="C120" s="23" t="s">
        <v>20</v>
      </c>
      <c r="D120" s="5" t="s">
        <v>21</v>
      </c>
      <c r="E120" s="40" t="s">
        <v>72</v>
      </c>
      <c r="F120" s="41">
        <v>80</v>
      </c>
      <c r="G120" s="41">
        <v>7.12</v>
      </c>
      <c r="H120" s="41">
        <v>3.84</v>
      </c>
      <c r="I120" s="41">
        <v>7.76</v>
      </c>
      <c r="J120" s="41">
        <v>96.8</v>
      </c>
      <c r="K120" s="42" t="s">
        <v>36</v>
      </c>
      <c r="L120" s="41"/>
    </row>
    <row r="121" spans="1:12" ht="15">
      <c r="A121" s="15"/>
      <c r="B121" s="16"/>
      <c r="C121" s="11"/>
      <c r="D121" s="6"/>
      <c r="E121" s="43" t="s">
        <v>73</v>
      </c>
      <c r="F121" s="44">
        <v>150</v>
      </c>
      <c r="G121" s="44">
        <v>3.6</v>
      </c>
      <c r="H121" s="44">
        <v>5.4</v>
      </c>
      <c r="I121" s="44">
        <v>36.4</v>
      </c>
      <c r="J121" s="44">
        <v>208.7</v>
      </c>
      <c r="K121" s="45" t="s">
        <v>74</v>
      </c>
      <c r="L121" s="44"/>
    </row>
    <row r="122" spans="1:12" ht="25.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0.2</v>
      </c>
      <c r="H122" s="44">
        <v>0.3</v>
      </c>
      <c r="I122" s="44">
        <v>7</v>
      </c>
      <c r="J122" s="44">
        <v>27</v>
      </c>
      <c r="K122" s="45" t="s">
        <v>48</v>
      </c>
      <c r="L122" s="44"/>
    </row>
    <row r="123" spans="1:12" ht="15">
      <c r="A123" s="15"/>
      <c r="B123" s="16"/>
      <c r="C123" s="11"/>
      <c r="D123" s="7" t="s">
        <v>23</v>
      </c>
      <c r="E123" s="43" t="s">
        <v>43</v>
      </c>
      <c r="F123" s="44">
        <v>25</v>
      </c>
      <c r="G123" s="44">
        <v>1.9750000000000001</v>
      </c>
      <c r="H123" s="44">
        <v>0.25</v>
      </c>
      <c r="I123" s="44">
        <v>12.074999999999999</v>
      </c>
      <c r="J123" s="44">
        <v>58.45</v>
      </c>
      <c r="K123" s="45" t="s">
        <v>40</v>
      </c>
      <c r="L123" s="44"/>
    </row>
    <row r="124" spans="1:12" ht="15">
      <c r="A124" s="15"/>
      <c r="B124" s="16"/>
      <c r="C124" s="11"/>
      <c r="D124" s="7" t="s">
        <v>24</v>
      </c>
      <c r="E124" s="43" t="s">
        <v>42</v>
      </c>
      <c r="F124" s="44">
        <v>100</v>
      </c>
      <c r="G124" s="44">
        <v>0.4</v>
      </c>
      <c r="H124" s="44">
        <v>0.4</v>
      </c>
      <c r="I124" s="44">
        <v>9</v>
      </c>
      <c r="J124" s="44">
        <v>44.4</v>
      </c>
      <c r="K124" s="45">
        <v>338</v>
      </c>
      <c r="L124" s="44"/>
    </row>
    <row r="125" spans="1:12" ht="15">
      <c r="A125" s="15"/>
      <c r="B125" s="16"/>
      <c r="C125" s="11"/>
      <c r="D125" s="6" t="s">
        <v>23</v>
      </c>
      <c r="E125" s="43" t="s">
        <v>44</v>
      </c>
      <c r="F125" s="44">
        <v>25</v>
      </c>
      <c r="G125" s="44">
        <v>1.25</v>
      </c>
      <c r="H125" s="44">
        <v>0.25</v>
      </c>
      <c r="I125" s="44">
        <v>11.4</v>
      </c>
      <c r="J125" s="44">
        <v>52.5</v>
      </c>
      <c r="K125" s="45" t="s">
        <v>40</v>
      </c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>SUM(G120:G126)</f>
        <v>14.545</v>
      </c>
      <c r="H127" s="20">
        <f>SUM(H120:H126)</f>
        <v>10.440000000000001</v>
      </c>
      <c r="I127" s="20">
        <f>SUM(I120:I126)</f>
        <v>83.635000000000005</v>
      </c>
      <c r="J127" s="20">
        <f>SUM(J120:J126)</f>
        <v>487.84999999999997</v>
      </c>
      <c r="K127" s="26"/>
      <c r="L127" s="20">
        <f>SUM(L120:L126)</f>
        <v>0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.75" thickBot="1">
      <c r="A129" s="15"/>
      <c r="B129" s="16"/>
      <c r="C129" s="11"/>
      <c r="D129" s="7" t="s">
        <v>27</v>
      </c>
      <c r="E129" s="43" t="s">
        <v>45</v>
      </c>
      <c r="F129" s="44">
        <v>200</v>
      </c>
      <c r="G129" s="44">
        <v>1</v>
      </c>
      <c r="H129" s="44">
        <v>4</v>
      </c>
      <c r="I129" s="44">
        <v>7</v>
      </c>
      <c r="J129" s="44">
        <v>68</v>
      </c>
      <c r="K129" s="45">
        <v>88</v>
      </c>
      <c r="L129" s="44"/>
    </row>
    <row r="130" spans="1:12" ht="25.5">
      <c r="A130" s="15"/>
      <c r="B130" s="16"/>
      <c r="C130" s="11"/>
      <c r="D130" s="7" t="s">
        <v>28</v>
      </c>
      <c r="E130" s="40" t="s">
        <v>72</v>
      </c>
      <c r="F130" s="41">
        <v>80</v>
      </c>
      <c r="G130" s="41">
        <v>7.12</v>
      </c>
      <c r="H130" s="41">
        <v>3.84</v>
      </c>
      <c r="I130" s="41">
        <v>7.76</v>
      </c>
      <c r="J130" s="41">
        <v>96.8</v>
      </c>
      <c r="K130" s="42" t="s">
        <v>36</v>
      </c>
      <c r="L130" s="44"/>
    </row>
    <row r="131" spans="1:12" ht="15">
      <c r="A131" s="15"/>
      <c r="B131" s="16"/>
      <c r="C131" s="11"/>
      <c r="D131" s="7" t="s">
        <v>29</v>
      </c>
      <c r="E131" s="43" t="s">
        <v>73</v>
      </c>
      <c r="F131" s="44">
        <v>150</v>
      </c>
      <c r="G131" s="44">
        <v>3.6</v>
      </c>
      <c r="H131" s="44">
        <v>5.4</v>
      </c>
      <c r="I131" s="44">
        <v>36.4</v>
      </c>
      <c r="J131" s="44">
        <v>208.7</v>
      </c>
      <c r="K131" s="45" t="s">
        <v>74</v>
      </c>
      <c r="L131" s="44"/>
    </row>
    <row r="132" spans="1:12" ht="25.5">
      <c r="A132" s="15"/>
      <c r="B132" s="16"/>
      <c r="C132" s="11"/>
      <c r="D132" s="7" t="s">
        <v>30</v>
      </c>
      <c r="E132" s="43" t="s">
        <v>47</v>
      </c>
      <c r="F132" s="44">
        <v>200</v>
      </c>
      <c r="G132" s="44">
        <v>0.2</v>
      </c>
      <c r="H132" s="44">
        <v>0</v>
      </c>
      <c r="I132" s="44">
        <v>6.5</v>
      </c>
      <c r="J132" s="44">
        <v>26.8</v>
      </c>
      <c r="K132" s="45" t="s">
        <v>48</v>
      </c>
      <c r="L132" s="44"/>
    </row>
    <row r="133" spans="1:12" ht="15">
      <c r="A133" s="15"/>
      <c r="B133" s="16"/>
      <c r="C133" s="11"/>
      <c r="D133" s="7" t="s">
        <v>31</v>
      </c>
      <c r="E133" s="43" t="s">
        <v>43</v>
      </c>
      <c r="F133" s="44">
        <v>25</v>
      </c>
      <c r="G133" s="44">
        <v>1.9750000000000001</v>
      </c>
      <c r="H133" s="44">
        <v>0.25</v>
      </c>
      <c r="I133" s="44">
        <v>12.074999999999999</v>
      </c>
      <c r="J133" s="44">
        <v>58.45</v>
      </c>
      <c r="K133" s="45" t="s">
        <v>40</v>
      </c>
      <c r="L133" s="44"/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25</v>
      </c>
      <c r="G134" s="44">
        <v>1.25</v>
      </c>
      <c r="H134" s="44">
        <v>0.25</v>
      </c>
      <c r="I134" s="44">
        <v>11.4</v>
      </c>
      <c r="J134" s="44">
        <v>52.5</v>
      </c>
      <c r="K134" s="45" t="s">
        <v>40</v>
      </c>
      <c r="L134" s="44"/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680</v>
      </c>
      <c r="G137" s="20">
        <f>SUM(G128:G136)</f>
        <v>15.145</v>
      </c>
      <c r="H137" s="20">
        <f>SUM(H128:H136)</f>
        <v>13.74</v>
      </c>
      <c r="I137" s="20">
        <f>SUM(I128:I136)</f>
        <v>81.135000000000005</v>
      </c>
      <c r="J137" s="20">
        <f>SUM(J128:J136)</f>
        <v>511.25</v>
      </c>
      <c r="K137" s="26"/>
      <c r="L137" s="20">
        <f>SUM(L128:L136)</f>
        <v>0</v>
      </c>
    </row>
    <row r="138" spans="1:12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1260</v>
      </c>
      <c r="G138" s="33">
        <f>G127+G137</f>
        <v>29.689999999999998</v>
      </c>
      <c r="H138" s="33">
        <f>H127+H137</f>
        <v>24.18</v>
      </c>
      <c r="I138" s="33">
        <f>I127+I137</f>
        <v>164.77</v>
      </c>
      <c r="J138" s="33">
        <f>J127+J137</f>
        <v>999.09999999999991</v>
      </c>
      <c r="K138" s="33"/>
      <c r="L138" s="33">
        <f>L127+L137</f>
        <v>0</v>
      </c>
    </row>
    <row r="139" spans="1:12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80</v>
      </c>
      <c r="G139" s="41">
        <v>12.36</v>
      </c>
      <c r="H139" s="41">
        <v>17.68</v>
      </c>
      <c r="I139" s="41" t="s">
        <v>75</v>
      </c>
      <c r="J139" s="41">
        <v>150.4</v>
      </c>
      <c r="K139" s="42" t="s">
        <v>36</v>
      </c>
      <c r="L139" s="41"/>
    </row>
    <row r="140" spans="1:12" ht="25.5">
      <c r="A140" s="24"/>
      <c r="B140" s="16"/>
      <c r="C140" s="11"/>
      <c r="D140" s="6"/>
      <c r="E140" s="43" t="s">
        <v>58</v>
      </c>
      <c r="F140" s="44">
        <v>150</v>
      </c>
      <c r="G140" s="44">
        <v>3.1</v>
      </c>
      <c r="H140" s="44">
        <v>6</v>
      </c>
      <c r="I140" s="44">
        <v>19.7</v>
      </c>
      <c r="J140" s="44">
        <v>145.80000000000001</v>
      </c>
      <c r="K140" s="45" t="s">
        <v>59</v>
      </c>
      <c r="L140" s="44"/>
    </row>
    <row r="141" spans="1:12" ht="15">
      <c r="A141" s="24"/>
      <c r="B141" s="16"/>
      <c r="C141" s="11"/>
      <c r="D141" s="7" t="s">
        <v>22</v>
      </c>
      <c r="E141" s="43" t="s">
        <v>76</v>
      </c>
      <c r="F141" s="44">
        <v>200</v>
      </c>
      <c r="G141" s="44">
        <v>5.8</v>
      </c>
      <c r="H141" s="44">
        <v>5</v>
      </c>
      <c r="I141" s="44">
        <v>9.6</v>
      </c>
      <c r="J141" s="44">
        <v>107</v>
      </c>
      <c r="K141" s="45">
        <v>385</v>
      </c>
      <c r="L141" s="44"/>
    </row>
    <row r="142" spans="1:12" ht="15.75" customHeight="1">
      <c r="A142" s="24"/>
      <c r="B142" s="16"/>
      <c r="C142" s="11"/>
      <c r="D142" s="7" t="s">
        <v>23</v>
      </c>
      <c r="E142" s="43" t="s">
        <v>53</v>
      </c>
      <c r="F142" s="44">
        <v>80</v>
      </c>
      <c r="G142" s="44">
        <v>4.18</v>
      </c>
      <c r="H142" s="44">
        <v>1.6</v>
      </c>
      <c r="I142" s="44">
        <v>22.43</v>
      </c>
      <c r="J142" s="44">
        <v>145</v>
      </c>
      <c r="K142" s="45">
        <v>428</v>
      </c>
      <c r="L142" s="44"/>
    </row>
    <row r="143" spans="1:12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 t="s">
        <v>23</v>
      </c>
      <c r="E144" s="43" t="s">
        <v>44</v>
      </c>
      <c r="F144" s="44">
        <v>25</v>
      </c>
      <c r="G144" s="44">
        <v>1.25</v>
      </c>
      <c r="H144" s="44">
        <v>0.25</v>
      </c>
      <c r="I144" s="44">
        <v>11.4</v>
      </c>
      <c r="J144" s="44">
        <v>52.5</v>
      </c>
      <c r="K144" s="45" t="s">
        <v>40</v>
      </c>
      <c r="L144" s="44"/>
    </row>
    <row r="145" spans="1:12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535</v>
      </c>
      <c r="G146" s="20">
        <f>SUM(G139:G145)</f>
        <v>26.689999999999998</v>
      </c>
      <c r="H146" s="20">
        <f>SUM(H139:H145)</f>
        <v>30.53</v>
      </c>
      <c r="I146" s="20">
        <f>SUM(I139:I145)</f>
        <v>63.129999999999995</v>
      </c>
      <c r="J146" s="20">
        <f>SUM(J139:J145)</f>
        <v>600.70000000000005</v>
      </c>
      <c r="K146" s="26"/>
      <c r="L146" s="20">
        <f>SUM(L139:L145)</f>
        <v>0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.75" thickBot="1">
      <c r="A148" s="24"/>
      <c r="B148" s="16"/>
      <c r="C148" s="11"/>
      <c r="D148" s="7" t="s">
        <v>27</v>
      </c>
      <c r="E148" s="43" t="s">
        <v>49</v>
      </c>
      <c r="F148" s="44">
        <v>200</v>
      </c>
      <c r="G148" s="44">
        <v>94</v>
      </c>
      <c r="H148" s="44">
        <v>2</v>
      </c>
      <c r="I148" s="44">
        <v>2</v>
      </c>
      <c r="J148" s="44">
        <v>16</v>
      </c>
      <c r="K148" s="45">
        <v>103</v>
      </c>
      <c r="L148" s="44"/>
    </row>
    <row r="149" spans="1:12" ht="25.5">
      <c r="A149" s="24"/>
      <c r="B149" s="16"/>
      <c r="C149" s="11"/>
      <c r="D149" s="7" t="s">
        <v>28</v>
      </c>
      <c r="E149" s="40" t="s">
        <v>57</v>
      </c>
      <c r="F149" s="41">
        <v>80</v>
      </c>
      <c r="G149" s="41">
        <v>12.36</v>
      </c>
      <c r="H149" s="41">
        <v>17.68</v>
      </c>
      <c r="I149" s="41" t="s">
        <v>75</v>
      </c>
      <c r="J149" s="41">
        <v>150.4</v>
      </c>
      <c r="K149" s="42" t="s">
        <v>36</v>
      </c>
      <c r="L149" s="44"/>
    </row>
    <row r="150" spans="1:12" ht="25.5">
      <c r="A150" s="24"/>
      <c r="B150" s="16"/>
      <c r="C150" s="11"/>
      <c r="D150" s="7" t="s">
        <v>29</v>
      </c>
      <c r="E150" s="43" t="s">
        <v>58</v>
      </c>
      <c r="F150" s="44">
        <v>150</v>
      </c>
      <c r="G150" s="44">
        <v>3.1</v>
      </c>
      <c r="H150" s="44">
        <v>6</v>
      </c>
      <c r="I150" s="44">
        <v>19.7</v>
      </c>
      <c r="J150" s="44">
        <v>145.80000000000001</v>
      </c>
      <c r="K150" s="45" t="s">
        <v>59</v>
      </c>
      <c r="L150" s="44"/>
    </row>
    <row r="151" spans="1:12" ht="15">
      <c r="A151" s="24"/>
      <c r="B151" s="16"/>
      <c r="C151" s="11"/>
      <c r="D151" s="7" t="s">
        <v>30</v>
      </c>
      <c r="E151" s="43" t="s">
        <v>76</v>
      </c>
      <c r="F151" s="44">
        <v>200</v>
      </c>
      <c r="G151" s="44">
        <v>5.8</v>
      </c>
      <c r="H151" s="44">
        <v>5</v>
      </c>
      <c r="I151" s="44">
        <v>9.6</v>
      </c>
      <c r="J151" s="44">
        <v>107</v>
      </c>
      <c r="K151" s="45">
        <v>385</v>
      </c>
      <c r="L151" s="44"/>
    </row>
    <row r="152" spans="1:12" ht="15">
      <c r="A152" s="24"/>
      <c r="B152" s="16"/>
      <c r="C152" s="11"/>
      <c r="D152" s="7" t="s">
        <v>31</v>
      </c>
      <c r="E152" s="43" t="s">
        <v>53</v>
      </c>
      <c r="F152" s="44">
        <v>80</v>
      </c>
      <c r="G152" s="44">
        <v>4.18</v>
      </c>
      <c r="H152" s="44">
        <v>1.6</v>
      </c>
      <c r="I152" s="44">
        <v>22.43</v>
      </c>
      <c r="J152" s="44">
        <v>145</v>
      </c>
      <c r="K152" s="45">
        <v>428</v>
      </c>
      <c r="L152" s="44"/>
    </row>
    <row r="153" spans="1:12" ht="15">
      <c r="A153" s="24"/>
      <c r="B153" s="16"/>
      <c r="C153" s="11"/>
      <c r="D153" s="7" t="s">
        <v>32</v>
      </c>
      <c r="E153" s="43" t="s">
        <v>44</v>
      </c>
      <c r="F153" s="44">
        <v>25</v>
      </c>
      <c r="G153" s="44">
        <v>1.25</v>
      </c>
      <c r="H153" s="44">
        <v>0.25</v>
      </c>
      <c r="I153" s="44">
        <v>11.4</v>
      </c>
      <c r="J153" s="44">
        <v>52.5</v>
      </c>
      <c r="K153" s="45" t="s">
        <v>40</v>
      </c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735</v>
      </c>
      <c r="G156" s="20">
        <f>SUM(G147:G155)</f>
        <v>120.69</v>
      </c>
      <c r="H156" s="20">
        <f>SUM(H147:H155)</f>
        <v>32.53</v>
      </c>
      <c r="I156" s="20">
        <f>SUM(I147:I155)</f>
        <v>65.13</v>
      </c>
      <c r="J156" s="20">
        <f>SUM(J147:J155)</f>
        <v>616.70000000000005</v>
      </c>
      <c r="K156" s="26"/>
      <c r="L156" s="20">
        <f>SUM(L147:L155)</f>
        <v>0</v>
      </c>
    </row>
    <row r="157" spans="1:12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1270</v>
      </c>
      <c r="G157" s="33">
        <f>G146+G156</f>
        <v>147.38</v>
      </c>
      <c r="H157" s="33">
        <f>H146+H156</f>
        <v>63.06</v>
      </c>
      <c r="I157" s="33">
        <f>I146+I156</f>
        <v>128.26</v>
      </c>
      <c r="J157" s="33">
        <f>J146+J156</f>
        <v>1217.4000000000001</v>
      </c>
      <c r="K157" s="33"/>
      <c r="L157" s="33">
        <f>L146+L156</f>
        <v>0</v>
      </c>
    </row>
    <row r="158" spans="1:12" ht="25.5">
      <c r="A158" s="21">
        <v>2</v>
      </c>
      <c r="B158" s="22">
        <v>4</v>
      </c>
      <c r="C158" s="23" t="s">
        <v>20</v>
      </c>
      <c r="D158" s="5" t="s">
        <v>21</v>
      </c>
      <c r="E158" s="40" t="s">
        <v>77</v>
      </c>
      <c r="F158" s="41">
        <v>80</v>
      </c>
      <c r="G158" s="41">
        <v>7.35</v>
      </c>
      <c r="H158" s="41">
        <v>2.33</v>
      </c>
      <c r="I158" s="41">
        <v>11.25</v>
      </c>
      <c r="J158" s="41">
        <v>76.7</v>
      </c>
      <c r="K158" s="42" t="s">
        <v>36</v>
      </c>
      <c r="L158" s="41"/>
    </row>
    <row r="159" spans="1:12" ht="15">
      <c r="A159" s="24"/>
      <c r="B159" s="16"/>
      <c r="C159" s="11"/>
      <c r="D159" s="6"/>
      <c r="E159" s="43" t="s">
        <v>38</v>
      </c>
      <c r="F159" s="44">
        <v>150</v>
      </c>
      <c r="G159" s="44">
        <v>5.3</v>
      </c>
      <c r="H159" s="44">
        <v>5.5</v>
      </c>
      <c r="I159" s="44">
        <v>32.700000000000003</v>
      </c>
      <c r="J159" s="44">
        <v>202</v>
      </c>
      <c r="K159" s="45" t="s">
        <v>39</v>
      </c>
      <c r="L159" s="44"/>
    </row>
    <row r="160" spans="1:12" ht="25.5">
      <c r="A160" s="24"/>
      <c r="B160" s="16"/>
      <c r="C160" s="11"/>
      <c r="D160" s="7" t="s">
        <v>22</v>
      </c>
      <c r="E160" s="43" t="s">
        <v>47</v>
      </c>
      <c r="F160" s="44">
        <v>200</v>
      </c>
      <c r="G160" s="44">
        <v>0.2</v>
      </c>
      <c r="H160" s="44">
        <v>0</v>
      </c>
      <c r="I160" s="44">
        <v>6.5</v>
      </c>
      <c r="J160" s="44">
        <v>26.8</v>
      </c>
      <c r="K160" s="45" t="s">
        <v>48</v>
      </c>
      <c r="L160" s="44"/>
    </row>
    <row r="161" spans="1:12" ht="15">
      <c r="A161" s="24"/>
      <c r="B161" s="16"/>
      <c r="C161" s="11"/>
      <c r="D161" s="7" t="s">
        <v>23</v>
      </c>
      <c r="E161" s="43" t="s">
        <v>43</v>
      </c>
      <c r="F161" s="44">
        <v>25</v>
      </c>
      <c r="G161" s="44">
        <v>1.9750000000000001</v>
      </c>
      <c r="H161" s="44">
        <v>0.25</v>
      </c>
      <c r="I161" s="44">
        <v>12.074999999999999</v>
      </c>
      <c r="J161" s="44">
        <v>58.45</v>
      </c>
      <c r="K161" s="45" t="s">
        <v>40</v>
      </c>
      <c r="L161" s="44"/>
    </row>
    <row r="162" spans="1:12" ht="15">
      <c r="A162" s="24"/>
      <c r="B162" s="16"/>
      <c r="C162" s="11"/>
      <c r="D162" s="7" t="s">
        <v>24</v>
      </c>
      <c r="E162" s="43" t="s">
        <v>42</v>
      </c>
      <c r="F162" s="44">
        <v>100</v>
      </c>
      <c r="G162" s="44">
        <v>0.4</v>
      </c>
      <c r="H162" s="44">
        <v>0.4</v>
      </c>
      <c r="I162" s="44">
        <v>9</v>
      </c>
      <c r="J162" s="44">
        <v>44.4</v>
      </c>
      <c r="K162" s="45">
        <v>338</v>
      </c>
      <c r="L162" s="44"/>
    </row>
    <row r="163" spans="1:12" ht="15">
      <c r="A163" s="24"/>
      <c r="B163" s="16"/>
      <c r="C163" s="11"/>
      <c r="D163" s="6" t="s">
        <v>23</v>
      </c>
      <c r="E163" s="43" t="s">
        <v>44</v>
      </c>
      <c r="F163" s="44">
        <v>25</v>
      </c>
      <c r="G163" s="44">
        <v>1.25</v>
      </c>
      <c r="H163" s="44">
        <v>0.25</v>
      </c>
      <c r="I163" s="44">
        <v>11.4</v>
      </c>
      <c r="J163" s="44">
        <v>52.5</v>
      </c>
      <c r="K163" s="45" t="s">
        <v>40</v>
      </c>
      <c r="L163" s="44"/>
    </row>
    <row r="164" spans="1:12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>SUM(G158:G164)</f>
        <v>16.474999999999998</v>
      </c>
      <c r="H165" s="20">
        <f>SUM(H158:H164)</f>
        <v>8.73</v>
      </c>
      <c r="I165" s="20">
        <f>SUM(I158:I164)</f>
        <v>82.925000000000011</v>
      </c>
      <c r="J165" s="20">
        <f>SUM(J158:J164)</f>
        <v>460.84999999999997</v>
      </c>
      <c r="K165" s="26"/>
      <c r="L165" s="20">
        <f>SUM(L158:L164)</f>
        <v>0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.75" thickBot="1">
      <c r="A167" s="24"/>
      <c r="B167" s="16"/>
      <c r="C167" s="11"/>
      <c r="D167" s="7" t="s">
        <v>27</v>
      </c>
      <c r="E167" s="43" t="s">
        <v>56</v>
      </c>
      <c r="F167" s="44">
        <v>200</v>
      </c>
      <c r="G167" s="44">
        <v>2</v>
      </c>
      <c r="H167" s="44">
        <v>5</v>
      </c>
      <c r="I167" s="44">
        <v>10</v>
      </c>
      <c r="J167" s="44">
        <v>79</v>
      </c>
      <c r="K167" s="45">
        <v>82</v>
      </c>
      <c r="L167" s="44"/>
    </row>
    <row r="168" spans="1:12" ht="25.5">
      <c r="A168" s="24"/>
      <c r="B168" s="16"/>
      <c r="C168" s="11"/>
      <c r="D168" s="7" t="s">
        <v>28</v>
      </c>
      <c r="E168" s="40" t="s">
        <v>77</v>
      </c>
      <c r="F168" s="41">
        <v>80</v>
      </c>
      <c r="G168" s="41">
        <v>7.35</v>
      </c>
      <c r="H168" s="41">
        <v>2.33</v>
      </c>
      <c r="I168" s="41">
        <v>11.25</v>
      </c>
      <c r="J168" s="41">
        <v>76.7</v>
      </c>
      <c r="K168" s="42" t="s">
        <v>36</v>
      </c>
      <c r="L168" s="44"/>
    </row>
    <row r="169" spans="1:12" ht="15">
      <c r="A169" s="24"/>
      <c r="B169" s="16"/>
      <c r="C169" s="11"/>
      <c r="D169" s="7" t="s">
        <v>29</v>
      </c>
      <c r="E169" s="43" t="s">
        <v>38</v>
      </c>
      <c r="F169" s="44">
        <v>150</v>
      </c>
      <c r="G169" s="44">
        <v>5.3</v>
      </c>
      <c r="H169" s="44">
        <v>5.5</v>
      </c>
      <c r="I169" s="44">
        <v>32.700000000000003</v>
      </c>
      <c r="J169" s="44">
        <v>202</v>
      </c>
      <c r="K169" s="45" t="s">
        <v>39</v>
      </c>
      <c r="L169" s="44"/>
    </row>
    <row r="170" spans="1:12" ht="25.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0.2</v>
      </c>
      <c r="H170" s="44">
        <v>0</v>
      </c>
      <c r="I170" s="44">
        <v>6.5</v>
      </c>
      <c r="J170" s="44">
        <v>26.8</v>
      </c>
      <c r="K170" s="45" t="s">
        <v>48</v>
      </c>
      <c r="L170" s="44"/>
    </row>
    <row r="171" spans="1:12" ht="15">
      <c r="A171" s="24"/>
      <c r="B171" s="16"/>
      <c r="C171" s="11"/>
      <c r="D171" s="7" t="s">
        <v>31</v>
      </c>
      <c r="E171" s="43" t="s">
        <v>43</v>
      </c>
      <c r="F171" s="44">
        <v>25</v>
      </c>
      <c r="G171" s="44">
        <v>1.9750000000000001</v>
      </c>
      <c r="H171" s="44">
        <v>0.25</v>
      </c>
      <c r="I171" s="44">
        <v>12.074999999999999</v>
      </c>
      <c r="J171" s="44">
        <v>58.45</v>
      </c>
      <c r="K171" s="45" t="s">
        <v>40</v>
      </c>
      <c r="L171" s="44"/>
    </row>
    <row r="172" spans="1:12" ht="15">
      <c r="A172" s="24"/>
      <c r="B172" s="16"/>
      <c r="C172" s="11"/>
      <c r="D172" s="7" t="s">
        <v>32</v>
      </c>
      <c r="E172" s="43" t="s">
        <v>44</v>
      </c>
      <c r="F172" s="44">
        <v>25</v>
      </c>
      <c r="G172" s="44">
        <v>1.25</v>
      </c>
      <c r="H172" s="44">
        <v>0.25</v>
      </c>
      <c r="I172" s="44">
        <v>11.4</v>
      </c>
      <c r="J172" s="44">
        <v>52.5</v>
      </c>
      <c r="K172" s="45" t="s">
        <v>40</v>
      </c>
      <c r="L172" s="44"/>
    </row>
    <row r="173" spans="1:12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680</v>
      </c>
      <c r="G175" s="20">
        <f>SUM(G166:G174)</f>
        <v>18.074999999999999</v>
      </c>
      <c r="H175" s="20">
        <f>SUM(H166:H174)</f>
        <v>13.33</v>
      </c>
      <c r="I175" s="20">
        <f>SUM(I166:I174)</f>
        <v>83.925000000000011</v>
      </c>
      <c r="J175" s="20">
        <f>SUM(J166:J174)</f>
        <v>495.45</v>
      </c>
      <c r="K175" s="26"/>
      <c r="L175" s="20">
        <f>SUM(L166:L174)</f>
        <v>0</v>
      </c>
    </row>
    <row r="176" spans="1:12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1260</v>
      </c>
      <c r="G176" s="33">
        <f>G165+G175</f>
        <v>34.549999999999997</v>
      </c>
      <c r="H176" s="33">
        <f>H165+H175</f>
        <v>22.060000000000002</v>
      </c>
      <c r="I176" s="33">
        <f>I165+I175</f>
        <v>166.85000000000002</v>
      </c>
      <c r="J176" s="33">
        <f>J165+J175</f>
        <v>956.3</v>
      </c>
      <c r="K176" s="33"/>
      <c r="L176" s="33">
        <f>L165+L175</f>
        <v>0</v>
      </c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78</v>
      </c>
      <c r="F177" s="41">
        <v>230</v>
      </c>
      <c r="G177" s="41">
        <v>14.47</v>
      </c>
      <c r="H177" s="41">
        <v>19.27</v>
      </c>
      <c r="I177" s="41">
        <v>24.84</v>
      </c>
      <c r="J177" s="41">
        <v>611</v>
      </c>
      <c r="K177" s="42">
        <v>47</v>
      </c>
      <c r="L177" s="41"/>
    </row>
    <row r="178" spans="1:12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25.5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0.5</v>
      </c>
      <c r="H179" s="44">
        <v>0</v>
      </c>
      <c r="I179" s="44">
        <v>19.8</v>
      </c>
      <c r="J179" s="44">
        <v>81</v>
      </c>
      <c r="K179" s="45" t="s">
        <v>51</v>
      </c>
      <c r="L179" s="44"/>
    </row>
    <row r="180" spans="1:12" ht="15">
      <c r="A180" s="24"/>
      <c r="B180" s="16"/>
      <c r="C180" s="11"/>
      <c r="D180" s="7" t="s">
        <v>23</v>
      </c>
      <c r="E180" s="43" t="s">
        <v>43</v>
      </c>
      <c r="F180" s="44">
        <v>25</v>
      </c>
      <c r="G180" s="44">
        <v>1.9750000000000001</v>
      </c>
      <c r="H180" s="44">
        <v>0.25</v>
      </c>
      <c r="I180" s="44">
        <v>12.074999999999999</v>
      </c>
      <c r="J180" s="44">
        <v>58.45</v>
      </c>
      <c r="K180" s="45" t="s">
        <v>40</v>
      </c>
      <c r="L180" s="44"/>
    </row>
    <row r="181" spans="1:12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>
      <c r="A182" s="24"/>
      <c r="B182" s="16"/>
      <c r="C182" s="11"/>
      <c r="D182" s="6" t="s">
        <v>26</v>
      </c>
      <c r="E182" s="43" t="s">
        <v>65</v>
      </c>
      <c r="F182" s="44">
        <v>30</v>
      </c>
      <c r="G182" s="44">
        <v>0.7</v>
      </c>
      <c r="H182" s="44">
        <v>1.6</v>
      </c>
      <c r="I182" s="44">
        <v>1.2</v>
      </c>
      <c r="J182" s="44">
        <v>21.8</v>
      </c>
      <c r="K182" s="45">
        <v>338</v>
      </c>
      <c r="L182" s="44"/>
    </row>
    <row r="183" spans="1:12" ht="15">
      <c r="A183" s="24"/>
      <c r="B183" s="16"/>
      <c r="C183" s="11"/>
      <c r="D183" s="6" t="s">
        <v>23</v>
      </c>
      <c r="E183" s="43" t="s">
        <v>44</v>
      </c>
      <c r="F183" s="44">
        <v>25</v>
      </c>
      <c r="G183" s="44">
        <v>1.25</v>
      </c>
      <c r="H183" s="44">
        <v>0.25</v>
      </c>
      <c r="I183" s="44">
        <v>11.4</v>
      </c>
      <c r="J183" s="44">
        <v>52.5</v>
      </c>
      <c r="K183" s="45" t="s">
        <v>40</v>
      </c>
      <c r="L183" s="44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>SUM(G177:G183)</f>
        <v>18.895</v>
      </c>
      <c r="H184" s="20">
        <f>SUM(H177:H183)</f>
        <v>21.37</v>
      </c>
      <c r="I184" s="20">
        <f>SUM(I177:I183)</f>
        <v>69.315000000000012</v>
      </c>
      <c r="J184" s="20">
        <f>SUM(J177:J183)</f>
        <v>824.75</v>
      </c>
      <c r="K184" s="26"/>
      <c r="L184" s="20">
        <f>SUM(L177:L183)</f>
        <v>0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65</v>
      </c>
      <c r="F185" s="44">
        <v>30</v>
      </c>
      <c r="G185" s="44">
        <v>0.7</v>
      </c>
      <c r="H185" s="44">
        <v>1.6</v>
      </c>
      <c r="I185" s="44">
        <v>1.2</v>
      </c>
      <c r="J185" s="44">
        <v>21.8</v>
      </c>
      <c r="K185" s="45">
        <v>338</v>
      </c>
      <c r="L185" s="44"/>
    </row>
    <row r="186" spans="1:12" ht="15.75" thickBot="1">
      <c r="A186" s="24"/>
      <c r="B186" s="16"/>
      <c r="C186" s="11"/>
      <c r="D186" s="7" t="s">
        <v>27</v>
      </c>
      <c r="E186" s="43" t="s">
        <v>79</v>
      </c>
      <c r="F186" s="44">
        <v>200</v>
      </c>
      <c r="G186" s="44">
        <v>2</v>
      </c>
      <c r="H186" s="44">
        <v>4</v>
      </c>
      <c r="I186" s="44">
        <v>19</v>
      </c>
      <c r="J186" s="44">
        <v>108</v>
      </c>
      <c r="K186" s="45">
        <v>96</v>
      </c>
      <c r="L186" s="44"/>
    </row>
    <row r="187" spans="1:12" ht="15">
      <c r="A187" s="24"/>
      <c r="B187" s="16"/>
      <c r="C187" s="11"/>
      <c r="D187" s="7" t="s">
        <v>28</v>
      </c>
      <c r="E187" s="40" t="s">
        <v>78</v>
      </c>
      <c r="F187" s="41">
        <v>230</v>
      </c>
      <c r="G187" s="41">
        <v>14.47</v>
      </c>
      <c r="H187" s="41">
        <v>19.27</v>
      </c>
      <c r="I187" s="41">
        <v>24.84</v>
      </c>
      <c r="J187" s="41">
        <v>611</v>
      </c>
      <c r="K187" s="42">
        <v>47</v>
      </c>
      <c r="L187" s="44"/>
    </row>
    <row r="188" spans="1:12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25.5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0.5</v>
      </c>
      <c r="H189" s="44">
        <v>0</v>
      </c>
      <c r="I189" s="44">
        <v>19.8</v>
      </c>
      <c r="J189" s="44">
        <v>81</v>
      </c>
      <c r="K189" s="45" t="s">
        <v>51</v>
      </c>
      <c r="L189" s="44"/>
    </row>
    <row r="190" spans="1:12" ht="15">
      <c r="A190" s="24"/>
      <c r="B190" s="16"/>
      <c r="C190" s="11"/>
      <c r="D190" s="7" t="s">
        <v>31</v>
      </c>
      <c r="E190" s="43" t="s">
        <v>43</v>
      </c>
      <c r="F190" s="44">
        <v>25</v>
      </c>
      <c r="G190" s="44">
        <v>1.9750000000000001</v>
      </c>
      <c r="H190" s="44">
        <v>0.25</v>
      </c>
      <c r="I190" s="44">
        <v>12.074999999999999</v>
      </c>
      <c r="J190" s="44">
        <v>58.45</v>
      </c>
      <c r="K190" s="45" t="s">
        <v>40</v>
      </c>
      <c r="L190" s="44"/>
    </row>
    <row r="191" spans="1:12" ht="15">
      <c r="A191" s="24"/>
      <c r="B191" s="16"/>
      <c r="C191" s="11"/>
      <c r="D191" s="7" t="s">
        <v>32</v>
      </c>
      <c r="E191" s="43" t="s">
        <v>44</v>
      </c>
      <c r="F191" s="44">
        <v>25</v>
      </c>
      <c r="G191" s="44">
        <v>1.25</v>
      </c>
      <c r="H191" s="44">
        <v>0.25</v>
      </c>
      <c r="I191" s="44">
        <v>11.4</v>
      </c>
      <c r="J191" s="44">
        <v>52.5</v>
      </c>
      <c r="K191" s="45" t="s">
        <v>40</v>
      </c>
      <c r="L191" s="44"/>
    </row>
    <row r="192" spans="1:12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>SUM(G185:G193)</f>
        <v>20.895000000000003</v>
      </c>
      <c r="H194" s="20">
        <f>SUM(H185:H193)</f>
        <v>25.369999999999997</v>
      </c>
      <c r="I194" s="20">
        <f>SUM(I185:I193)</f>
        <v>88.315000000000012</v>
      </c>
      <c r="J194" s="20">
        <f>SUM(J185:J193)</f>
        <v>932.75</v>
      </c>
      <c r="K194" s="26"/>
      <c r="L194" s="20">
        <f>SUM(L185:L193)</f>
        <v>0</v>
      </c>
    </row>
    <row r="195" spans="1:12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1220</v>
      </c>
      <c r="G195" s="33">
        <f>G184+G194</f>
        <v>39.790000000000006</v>
      </c>
      <c r="H195" s="33">
        <f>H184+H194</f>
        <v>46.739999999999995</v>
      </c>
      <c r="I195" s="33">
        <f>I184+I194</f>
        <v>157.63000000000002</v>
      </c>
      <c r="J195" s="33">
        <f>J184+J194</f>
        <v>1757.5</v>
      </c>
      <c r="K195" s="33"/>
      <c r="L195" s="33">
        <f>L184+L194</f>
        <v>0</v>
      </c>
    </row>
    <row r="196" spans="1:12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1267.5</v>
      </c>
      <c r="G196" s="35">
        <f>(G24+G43+G62+G81+G100+G119+G138+G157+G176+G195)/(IF(G24=0,0,1)+IF(G43=0,0,1)+IF(G62=0,0,1)+IF(G81=0,0,1)+IF(G100=0,0,1)+IF(G119=0,0,1)+IF(G138=0,0,1)+IF(G157=0,0,1)+IF(G176=0,0,1)+IF(G195=0,0,1))</f>
        <v>52.243500000000004</v>
      </c>
      <c r="H196" s="35">
        <f>(H24+H43+H62+H81+H100+H119+H138+H157+H176+H195)/(IF(H24=0,0,1)+IF(H43=0,0,1)+IF(H62=0,0,1)+IF(H81=0,0,1)+IF(H100=0,0,1)+IF(H119=0,0,1)+IF(H138=0,0,1)+IF(H157=0,0,1)+IF(H176=0,0,1)+IF(H195=0,0,1))</f>
        <v>41.797000000000004</v>
      </c>
      <c r="I196" s="35">
        <f>(I24+I43+I62+I81+I100+I119+I138+I157+I176+I195)/(IF(I24=0,0,1)+IF(I43=0,0,1)+IF(I62=0,0,1)+IF(I81=0,0,1)+IF(I100=0,0,1)+IF(I119=0,0,1)+IF(I138=0,0,1)+IF(I157=0,0,1)+IF(I176=0,0,1)+IF(I195=0,0,1))</f>
        <v>176.74850000000001</v>
      </c>
      <c r="J196" s="35">
        <f>(J24+J43+J62+J81+J100+J119+J138+J157+J176+J195)/(IF(J24=0,0,1)+IF(J43=0,0,1)+IF(J62=0,0,1)+IF(J81=0,0,1)+IF(J100=0,0,1)+IF(J119=0,0,1)+IF(J138=0,0,1)+IF(J157=0,0,1)+IF(J176=0,0,1)+IF(J195=0,0,1))</f>
        <v>1318.163</v>
      </c>
      <c r="K196" s="35"/>
      <c r="L196" s="35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2023-03-14T18:50:44Z</dcterms:modified>
</cp:coreProperties>
</file>